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1" r:id="rId1"/>
  </sheets>
  <definedNames>
    <definedName name="_xlnm._FilterDatabase" localSheetId="0" hidden="1">Sheet2!$A$1:$F$57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<sst xmlns="http://schemas.openxmlformats.org/spreadsheetml/2006/main" count="75" uniqueCount="26">
  <si>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青年大学习2022年第16期各学院年级学习情况统计表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</si>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</sst>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workbookViewId="0">
      <selection activeCell="F59" sqref="F59"/>
    </sheetView>
  </sheetViews>
  <sheetFormatPr defaultColWidth="9" defaultRowHeight="14"/>
  <cols>
    <col min="1" max="1" width="17" customWidth="1"/>
    <col min="2" max="2" width="12.7272727272727" customWidth="1"/>
    <col min="3" max="3" width="10.6636363636364" customWidth="1"/>
    <col min="4" max="4" width="14.6636363636364" customWidth="1"/>
    <col min="5" max="5" width="14.9272727272727" customWidth="1"/>
    <col min="6" max="6" width="14.3363636363636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" spans="1:9">
      <c r="A3" s="5" t="s">
        <v>7</v>
      </c>
      <c r="B3" s="6" t="s">
        <v>8</v>
      </c>
      <c r="C3" s="7">
        <v>707</v>
      </c>
      <c r="D3" s="8">
        <v>9</v>
      </c>
      <c r="E3" s="9">
        <f t="shared" ref="E3:E12" si="0">D3/C3</f>
        <v>0.0127298444130127</v>
      </c>
      <c r="F3" s="10">
        <f>SUM(D3:D7)/SUM(C3:C7)</f>
        <v>0.78355795148248</v>
      </c>
      <c r="G3" s="11"/>
      <c r="H3" s="12"/>
      <c r="I3" s="22"/>
    </row>
    <row r="4" ht="15" spans="1:9">
      <c r="A4" s="5"/>
      <c r="B4" s="13" t="s">
        <v>9</v>
      </c>
      <c r="C4" s="14">
        <v>807</v>
      </c>
      <c r="D4" s="15">
        <v>731</v>
      </c>
      <c r="E4" s="16">
        <f t="shared" si="0"/>
        <v>0.905824039653036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750</v>
      </c>
      <c r="E5" s="16">
        <f t="shared" si="0"/>
        <v>0.997340425531915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748</v>
      </c>
      <c r="E6" s="16">
        <f t="shared" si="0"/>
        <v>0.977777777777778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669</v>
      </c>
      <c r="E7" s="16">
        <f t="shared" si="0"/>
        <v>0.985272459499264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78</v>
      </c>
      <c r="E8" s="19">
        <f t="shared" si="0"/>
        <v>0.266211604095563</v>
      </c>
      <c r="F8" s="10">
        <f>SUM(D8:D12)/SUM(C8:C12)</f>
        <v>0.845722300140252</v>
      </c>
      <c r="G8" s="12"/>
      <c r="H8" s="12"/>
      <c r="I8" s="12"/>
    </row>
    <row r="9" spans="1:9">
      <c r="A9" s="5"/>
      <c r="B9" s="15" t="s">
        <v>9</v>
      </c>
      <c r="C9" s="15">
        <v>301</v>
      </c>
      <c r="D9" s="15">
        <v>297</v>
      </c>
      <c r="E9" s="20">
        <f t="shared" si="0"/>
        <v>0.98671096345515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302</v>
      </c>
      <c r="E10" s="20">
        <f t="shared" si="0"/>
        <v>1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291</v>
      </c>
      <c r="E11" s="20">
        <f t="shared" si="0"/>
        <v>0.996575342465753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238</v>
      </c>
      <c r="E12" s="20">
        <f t="shared" si="0"/>
        <v>1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11</v>
      </c>
      <c r="E13" s="19">
        <f t="shared" ref="E13:E36" si="1">D13/C13</f>
        <v>0.0468085106382979</v>
      </c>
      <c r="F13" s="10">
        <f>SUM(D13:D17)/SUM(C13:C17)</f>
        <v>0.650479233226837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10</v>
      </c>
      <c r="E14" s="19">
        <f t="shared" si="1"/>
        <v>0.032258064516129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366</v>
      </c>
      <c r="E15" s="20">
        <f t="shared" si="1"/>
        <v>0.983870967741935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351</v>
      </c>
      <c r="E16" s="20">
        <f t="shared" si="1"/>
        <v>0.980446927374302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280</v>
      </c>
      <c r="E17" s="20">
        <f t="shared" si="1"/>
        <v>0.96551724137931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0</v>
      </c>
      <c r="E18" s="19">
        <f t="shared" si="1"/>
        <v>0</v>
      </c>
      <c r="F18" s="10">
        <f>SUM(D18:D22)/SUM(C18:C22)</f>
        <v>0.501779359430605</v>
      </c>
    </row>
    <row r="19" spans="1:6">
      <c r="A19" s="5"/>
      <c r="B19" s="8" t="s">
        <v>9</v>
      </c>
      <c r="C19" s="8">
        <v>120</v>
      </c>
      <c r="D19" s="8">
        <v>14</v>
      </c>
      <c r="E19" s="19">
        <f t="shared" si="1"/>
        <v>0.116666666666667</v>
      </c>
      <c r="F19" s="10"/>
    </row>
    <row r="20" spans="1:6">
      <c r="A20" s="5"/>
      <c r="B20" s="8" t="s">
        <v>10</v>
      </c>
      <c r="C20" s="8">
        <v>116</v>
      </c>
      <c r="D20" s="8">
        <v>75</v>
      </c>
      <c r="E20" s="19">
        <f t="shared" si="1"/>
        <v>0.646551724137931</v>
      </c>
      <c r="F20" s="10"/>
    </row>
    <row r="21" spans="1:6">
      <c r="A21" s="5"/>
      <c r="B21" s="15" t="s">
        <v>11</v>
      </c>
      <c r="C21" s="15">
        <v>108</v>
      </c>
      <c r="D21" s="15">
        <v>93</v>
      </c>
      <c r="E21" s="20">
        <f t="shared" si="1"/>
        <v>0.861111111111111</v>
      </c>
      <c r="F21" s="10"/>
    </row>
    <row r="22" spans="1:6">
      <c r="A22" s="5"/>
      <c r="B22" s="15" t="s">
        <v>12</v>
      </c>
      <c r="C22" s="15">
        <v>109</v>
      </c>
      <c r="D22" s="15">
        <v>100</v>
      </c>
      <c r="E22" s="20">
        <f t="shared" si="1"/>
        <v>0.917431192660551</v>
      </c>
      <c r="F22" s="10"/>
    </row>
    <row r="23" spans="1:6">
      <c r="A23" s="5" t="s">
        <v>16</v>
      </c>
      <c r="B23" s="23" t="s">
        <v>8</v>
      </c>
      <c r="C23" s="23">
        <v>154</v>
      </c>
      <c r="D23" s="8">
        <v>92</v>
      </c>
      <c r="E23" s="19">
        <f t="shared" si="1"/>
        <v>0.597402597402597</v>
      </c>
      <c r="F23" s="10">
        <f>SUM(D23:D27)/SUM(C23:C27)</f>
        <v>0.857707509881423</v>
      </c>
    </row>
    <row r="24" spans="1:6">
      <c r="A24" s="5"/>
      <c r="B24" s="23" t="s">
        <v>9</v>
      </c>
      <c r="C24" s="23">
        <v>154</v>
      </c>
      <c r="D24" s="8">
        <v>108</v>
      </c>
      <c r="E24" s="19">
        <f t="shared" si="1"/>
        <v>0.701298701298701</v>
      </c>
      <c r="F24" s="10"/>
    </row>
    <row r="25" spans="1:6">
      <c r="A25" s="5"/>
      <c r="B25" s="24" t="s">
        <v>10</v>
      </c>
      <c r="C25" s="24">
        <v>159</v>
      </c>
      <c r="D25" s="15">
        <v>160</v>
      </c>
      <c r="E25" s="20">
        <f t="shared" si="1"/>
        <v>1.0062893081761</v>
      </c>
      <c r="F25" s="10"/>
    </row>
    <row r="26" spans="1:6">
      <c r="A26" s="5"/>
      <c r="B26" s="24" t="s">
        <v>11</v>
      </c>
      <c r="C26" s="24">
        <v>150</v>
      </c>
      <c r="D26" s="15">
        <v>149</v>
      </c>
      <c r="E26" s="20">
        <f t="shared" si="1"/>
        <v>0.993333333333333</v>
      </c>
      <c r="F26" s="10"/>
    </row>
    <row r="27" spans="1:6">
      <c r="A27" s="5"/>
      <c r="B27" s="24" t="s">
        <v>12</v>
      </c>
      <c r="C27" s="24">
        <v>142</v>
      </c>
      <c r="D27" s="15">
        <v>142</v>
      </c>
      <c r="E27" s="20">
        <f t="shared" si="1"/>
        <v>1</v>
      </c>
      <c r="F27" s="10"/>
    </row>
    <row r="28" spans="1:6">
      <c r="A28" s="5" t="s">
        <v>17</v>
      </c>
      <c r="B28" s="23" t="s">
        <v>9</v>
      </c>
      <c r="C28" s="23">
        <v>648</v>
      </c>
      <c r="D28" s="8">
        <v>20</v>
      </c>
      <c r="E28" s="19">
        <f t="shared" si="1"/>
        <v>0.0308641975308642</v>
      </c>
      <c r="F28" s="25">
        <f>SUM(D28:D31)/SUM(C28:C31)</f>
        <v>0.574646811760214</v>
      </c>
    </row>
    <row r="29" spans="1:6">
      <c r="A29" s="5"/>
      <c r="B29" s="23" t="s">
        <v>10</v>
      </c>
      <c r="C29" s="23">
        <v>680</v>
      </c>
      <c r="D29" s="8">
        <v>387</v>
      </c>
      <c r="E29" s="19">
        <f t="shared" si="1"/>
        <v>0.569117647058824</v>
      </c>
      <c r="F29" s="26"/>
    </row>
    <row r="30" spans="1:6">
      <c r="A30" s="5"/>
      <c r="B30" s="24" t="s">
        <v>11</v>
      </c>
      <c r="C30" s="24">
        <v>749</v>
      </c>
      <c r="D30" s="15">
        <v>558</v>
      </c>
      <c r="E30" s="20">
        <f t="shared" si="1"/>
        <v>0.744993324432577</v>
      </c>
      <c r="F30" s="26"/>
    </row>
    <row r="31" spans="1:6">
      <c r="A31" s="5"/>
      <c r="B31" s="24" t="s">
        <v>12</v>
      </c>
      <c r="C31" s="24">
        <v>542</v>
      </c>
      <c r="D31" s="15">
        <v>540</v>
      </c>
      <c r="E31" s="20">
        <f t="shared" si="1"/>
        <v>0.996309963099631</v>
      </c>
      <c r="F31" s="27"/>
    </row>
    <row r="32" spans="1:6">
      <c r="A32" s="5" t="s">
        <v>18</v>
      </c>
      <c r="B32" s="24" t="s">
        <v>8</v>
      </c>
      <c r="C32" s="24">
        <v>51</v>
      </c>
      <c r="D32" s="15">
        <v>47</v>
      </c>
      <c r="E32" s="20">
        <f t="shared" si="1"/>
        <v>0.92156862745098</v>
      </c>
      <c r="F32" s="25">
        <f>SUM(D32:D36)/SUM(C32:C36)</f>
        <v>0.743543271409153</v>
      </c>
    </row>
    <row r="33" spans="1:6">
      <c r="A33" s="5"/>
      <c r="B33" s="23" t="s">
        <v>9</v>
      </c>
      <c r="C33" s="23">
        <v>559</v>
      </c>
      <c r="D33" s="8">
        <v>66</v>
      </c>
      <c r="E33" s="19">
        <f t="shared" si="1"/>
        <v>0.118067978533095</v>
      </c>
      <c r="F33" s="26"/>
    </row>
    <row r="34" spans="1:6">
      <c r="A34" s="5"/>
      <c r="B34" s="24" t="s">
        <v>10</v>
      </c>
      <c r="C34" s="24">
        <v>531</v>
      </c>
      <c r="D34" s="15">
        <v>451</v>
      </c>
      <c r="E34" s="20">
        <f t="shared" si="1"/>
        <v>0.849340866290019</v>
      </c>
      <c r="F34" s="26"/>
    </row>
    <row r="35" spans="1:6">
      <c r="A35" s="5"/>
      <c r="B35" s="24" t="s">
        <v>11</v>
      </c>
      <c r="C35" s="24">
        <v>565</v>
      </c>
      <c r="D35" s="15">
        <v>578</v>
      </c>
      <c r="E35" s="20">
        <f t="shared" si="1"/>
        <v>1.02300884955752</v>
      </c>
      <c r="F35" s="27"/>
    </row>
    <row r="36" spans="1:6">
      <c r="A36" s="5"/>
      <c r="B36" s="24" t="s">
        <v>12</v>
      </c>
      <c r="C36" s="24">
        <v>501</v>
      </c>
      <c r="D36" s="15">
        <v>499</v>
      </c>
      <c r="E36" s="20">
        <f t="shared" si="1"/>
        <v>0.996007984031936</v>
      </c>
      <c r="F36" s="26"/>
    </row>
    <row r="37" spans="1:6">
      <c r="A37" s="28" t="s">
        <v>19</v>
      </c>
      <c r="B37" s="23" t="s">
        <v>9</v>
      </c>
      <c r="C37" s="23">
        <v>131</v>
      </c>
      <c r="D37" s="8">
        <v>26</v>
      </c>
      <c r="E37" s="19">
        <f t="shared" ref="E37:E57" si="2">D37/C37</f>
        <v>0.198473282442748</v>
      </c>
      <c r="F37" s="25">
        <f>SUM(D37:D40)/SUM(C37:C40)</f>
        <v>0.842837273991655</v>
      </c>
    </row>
    <row r="38" spans="1:6">
      <c r="A38" s="28"/>
      <c r="B38" s="24" t="s">
        <v>10</v>
      </c>
      <c r="C38" s="24">
        <v>221</v>
      </c>
      <c r="D38" s="15">
        <v>215</v>
      </c>
      <c r="E38" s="20">
        <f t="shared" si="2"/>
        <v>0.972850678733032</v>
      </c>
      <c r="F38" s="26"/>
    </row>
    <row r="39" spans="1:6">
      <c r="A39" s="28"/>
      <c r="B39" s="24" t="s">
        <v>11</v>
      </c>
      <c r="C39" s="24">
        <v>195</v>
      </c>
      <c r="D39" s="15">
        <v>195</v>
      </c>
      <c r="E39" s="20">
        <f t="shared" si="2"/>
        <v>1</v>
      </c>
      <c r="F39" s="26"/>
    </row>
    <row r="40" spans="1:6">
      <c r="A40" s="28"/>
      <c r="B40" s="24" t="s">
        <v>12</v>
      </c>
      <c r="C40" s="24">
        <v>172</v>
      </c>
      <c r="D40" s="15">
        <v>170</v>
      </c>
      <c r="E40" s="20">
        <f t="shared" si="2"/>
        <v>0.988372093023256</v>
      </c>
      <c r="F40" s="27"/>
    </row>
    <row r="41" spans="1:6">
      <c r="A41" s="5" t="s">
        <v>20</v>
      </c>
      <c r="B41" s="24" t="s">
        <v>8</v>
      </c>
      <c r="C41" s="24">
        <v>213</v>
      </c>
      <c r="D41" s="15">
        <v>203</v>
      </c>
      <c r="E41" s="20">
        <f t="shared" si="2"/>
        <v>0.953051643192488</v>
      </c>
      <c r="F41" s="25">
        <f>SUM(D41:D45)/SUM(C41:C45)</f>
        <v>0.991345397324941</v>
      </c>
    </row>
    <row r="42" spans="1:6">
      <c r="A42" s="5"/>
      <c r="B42" s="24" t="s">
        <v>9</v>
      </c>
      <c r="C42" s="24">
        <v>214</v>
      </c>
      <c r="D42" s="15">
        <v>213</v>
      </c>
      <c r="E42" s="20">
        <f t="shared" si="2"/>
        <v>0.995327102803738</v>
      </c>
      <c r="F42" s="26"/>
    </row>
    <row r="43" spans="1:6">
      <c r="A43" s="5"/>
      <c r="B43" s="24" t="s">
        <v>10</v>
      </c>
      <c r="C43" s="24">
        <v>249</v>
      </c>
      <c r="D43" s="15">
        <v>248</v>
      </c>
      <c r="E43" s="20">
        <f t="shared" si="2"/>
        <v>0.995983935742972</v>
      </c>
      <c r="F43" s="26"/>
    </row>
    <row r="44" spans="1:6">
      <c r="A44" s="5"/>
      <c r="B44" s="24" t="s">
        <v>11</v>
      </c>
      <c r="C44" s="24">
        <v>303</v>
      </c>
      <c r="D44" s="15">
        <v>304</v>
      </c>
      <c r="E44" s="20">
        <f t="shared" si="2"/>
        <v>1.003300330033</v>
      </c>
      <c r="F44" s="26"/>
    </row>
    <row r="45" spans="1:6">
      <c r="A45" s="5"/>
      <c r="B45" s="24" t="s">
        <v>12</v>
      </c>
      <c r="C45" s="24">
        <v>292</v>
      </c>
      <c r="D45" s="15">
        <v>292</v>
      </c>
      <c r="E45" s="20">
        <f t="shared" si="2"/>
        <v>1</v>
      </c>
      <c r="F45" s="27"/>
    </row>
    <row r="46" spans="1:6">
      <c r="A46" s="5" t="s">
        <v>21</v>
      </c>
      <c r="B46" s="23" t="s">
        <v>9</v>
      </c>
      <c r="C46" s="23">
        <v>114</v>
      </c>
      <c r="D46" s="8">
        <v>55</v>
      </c>
      <c r="E46" s="19">
        <f t="shared" si="2"/>
        <v>0.482456140350877</v>
      </c>
      <c r="F46" s="25">
        <f>SUM(D46:D49)/SUM(C46:C49)</f>
        <v>0.878357030015798</v>
      </c>
    </row>
    <row r="47" spans="1:6">
      <c r="A47" s="5"/>
      <c r="B47" s="24" t="s">
        <v>10</v>
      </c>
      <c r="C47" s="24">
        <v>126</v>
      </c>
      <c r="D47" s="15">
        <v>127</v>
      </c>
      <c r="E47" s="20">
        <f t="shared" si="2"/>
        <v>1.00793650793651</v>
      </c>
      <c r="F47" s="26"/>
    </row>
    <row r="48" spans="1:6">
      <c r="A48" s="5"/>
      <c r="B48" s="24" t="s">
        <v>11</v>
      </c>
      <c r="C48" s="24">
        <v>196</v>
      </c>
      <c r="D48" s="15">
        <v>177</v>
      </c>
      <c r="E48" s="20">
        <f t="shared" si="2"/>
        <v>0.903061224489796</v>
      </c>
      <c r="F48" s="26"/>
    </row>
    <row r="49" spans="1:6">
      <c r="A49" s="5"/>
      <c r="B49" s="24" t="s">
        <v>12</v>
      </c>
      <c r="C49" s="24">
        <v>197</v>
      </c>
      <c r="D49" s="15">
        <v>197</v>
      </c>
      <c r="E49" s="20">
        <f t="shared" si="2"/>
        <v>1</v>
      </c>
      <c r="F49" s="29"/>
    </row>
    <row r="50" spans="1:6">
      <c r="A50" s="5" t="s">
        <v>22</v>
      </c>
      <c r="B50" s="23" t="s">
        <v>9</v>
      </c>
      <c r="C50" s="23">
        <v>133</v>
      </c>
      <c r="D50" s="8">
        <v>5</v>
      </c>
      <c r="E50" s="19">
        <f t="shared" si="2"/>
        <v>0.037593984962406</v>
      </c>
      <c r="F50" s="25">
        <f>SUM(D50:D53)/SUM(C50:C53)</f>
        <v>0.775427995971803</v>
      </c>
    </row>
    <row r="51" spans="1:6">
      <c r="A51" s="5"/>
      <c r="B51" s="24" t="s">
        <v>10</v>
      </c>
      <c r="C51" s="24">
        <v>131</v>
      </c>
      <c r="D51" s="15">
        <v>131</v>
      </c>
      <c r="E51" s="20">
        <f t="shared" si="2"/>
        <v>1</v>
      </c>
      <c r="F51" s="26"/>
    </row>
    <row r="52" spans="1:6">
      <c r="A52" s="5"/>
      <c r="B52" s="24" t="s">
        <v>11</v>
      </c>
      <c r="C52" s="24">
        <v>340</v>
      </c>
      <c r="D52" s="15">
        <v>248</v>
      </c>
      <c r="E52" s="20">
        <f t="shared" si="2"/>
        <v>0.729411764705882</v>
      </c>
      <c r="F52" s="26"/>
    </row>
    <row r="53" spans="1:6">
      <c r="A53" s="5"/>
      <c r="B53" s="24" t="s">
        <v>12</v>
      </c>
      <c r="C53" s="24">
        <v>389</v>
      </c>
      <c r="D53" s="15">
        <v>386</v>
      </c>
      <c r="E53" s="20">
        <f t="shared" si="2"/>
        <v>0.992287917737789</v>
      </c>
      <c r="F53" s="29"/>
    </row>
    <row r="54" spans="1:6">
      <c r="A54" s="5" t="s">
        <v>23</v>
      </c>
      <c r="B54" s="8" t="s">
        <v>10</v>
      </c>
      <c r="C54" s="8">
        <v>332</v>
      </c>
      <c r="D54" s="8">
        <v>3</v>
      </c>
      <c r="E54" s="19">
        <f t="shared" si="2"/>
        <v>0.00903614457831325</v>
      </c>
      <c r="F54" s="25">
        <f>SUM(D54:D56)/SUM(C54:C56)</f>
        <v>0.399685287175452</v>
      </c>
    </row>
    <row r="55" spans="1:9">
      <c r="A55" s="5"/>
      <c r="B55" s="8" t="s">
        <v>11</v>
      </c>
      <c r="C55" s="8">
        <v>461</v>
      </c>
      <c r="D55" s="8">
        <v>276</v>
      </c>
      <c r="E55" s="19">
        <f t="shared" si="2"/>
        <v>0.598698481561822</v>
      </c>
      <c r="F55" s="26"/>
      <c r="I55" s="34"/>
    </row>
    <row r="56" spans="1:6">
      <c r="A56" s="5"/>
      <c r="B56" s="8" t="s">
        <v>12</v>
      </c>
      <c r="C56" s="8">
        <v>478</v>
      </c>
      <c r="D56" s="8">
        <v>229</v>
      </c>
      <c r="E56" s="19">
        <f t="shared" si="2"/>
        <v>0.47907949790795</v>
      </c>
      <c r="F56" s="26"/>
    </row>
    <row r="57" spans="1:6">
      <c r="A57" s="30" t="s">
        <v>24</v>
      </c>
      <c r="B57" s="15" t="s">
        <v>25</v>
      </c>
      <c r="C57" s="15">
        <f>SUM(C3:C56)</f>
        <v>17735</v>
      </c>
      <c r="D57" s="13">
        <f>SUM(D3:D56)</f>
        <v>12910</v>
      </c>
      <c r="E57" s="31">
        <f t="shared" si="2"/>
        <v>0.727939103467719</v>
      </c>
      <c r="F57" s="10">
        <f>D57/C57</f>
        <v>0.727939103467719</v>
      </c>
    </row>
    <row r="58" spans="2:6">
      <c r="B58" s="32"/>
      <c r="C58" s="32"/>
      <c r="D58" s="32"/>
      <c r="E58" s="32"/>
      <c r="F58" s="33"/>
    </row>
    <row r="59" spans="2:6">
      <c r="B59" s="32"/>
      <c r="C59" s="32"/>
      <c r="D59" s="32"/>
      <c r="E59" s="32"/>
      <c r="F59" s="33"/>
    </row>
    <row r="60" spans="2:5">
      <c r="B60" s="32"/>
      <c r="C60" s="32"/>
      <c r="D60" s="32"/>
      <c r="E60" s="32"/>
    </row>
    <row r="61" spans="2:5">
      <c r="B61" s="32"/>
      <c r="C61" s="32"/>
      <c r="D61" s="32"/>
      <c r="E61" s="32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Jiya</cp:lastModifiedBy>
  <dcterms:created xsi:type="dcterms:W3CDTF">2020-06-01T01:52:00Z</dcterms:created>
  <dcterms:modified xsi:type="dcterms:W3CDTF">2022-06-20T06:02:57Z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5AA535346FA54A3C89A94EB07BAF2B95</vt:lpwstr>
  </property>
</Properties>
</file>