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1" r:id="rId1"/>
  </sheets>
  <definedNames>
    <definedName name="_xlnm._FilterDatabase" localSheetId="0" hidden="1">Sheet2!$A$2:$N$56</definedName>
  </definedNames>
  <calcPr calcId="144525"/>
</workbook>
</file>

<file path=xl/sharedStrings.xml><?xml version="1.0" encoding="utf-8"?>
<sst xmlns="http://schemas.openxmlformats.org/spreadsheetml/2006/main" count="74" uniqueCount="26">
  <si>
    <t>青年大学习第十一季第三期各学院学习情况统计表（3月29号—4月4号）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</si>
  <si>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</si>
  <si>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</si>
  <si>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</si>
  <si>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</si>
  <si>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</si>
  <si>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</si>
  <si>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</si>
  <si>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2016级</t>
  </si>
  <si>
    <t>2017级</t>
  </si>
  <si>
    <t>2018级</t>
  </si>
  <si>
    <t>2019级</t>
  </si>
  <si>
    <t>2020级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</si>
  <si>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</si>
  <si>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</si>
  <si>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</si>
  <si>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</si>
  <si>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</si>
  <si>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</si>
  <si>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   
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</si>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</sst>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0" xfId="0" applyNumberFormat="1" applyFont="1" applyBorder="1" applyAlignme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zoomScale="130" zoomScaleNormal="130" topLeftCell="A46" workbookViewId="0">
      <selection activeCell="A1" sqref="A1:F56"/>
    </sheetView>
  </sheetViews>
  <sheetFormatPr defaultColWidth="9" defaultRowHeight="13.5"/>
  <cols>
    <col min="1" max="1" width="13.7666666666667" style="1" customWidth="1"/>
    <col min="2" max="3" width="9" style="1"/>
    <col min="4" max="4" width="13.4416666666667" style="1" customWidth="1"/>
    <col min="5" max="5" width="12.1083333333333" style="1" customWidth="1"/>
    <col min="6" max="6" width="15.375" style="1" customWidth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/>
      <c r="H2" s="4"/>
      <c r="I2" s="4"/>
    </row>
    <row r="3" ht="13" customHeight="1" spans="1:9">
      <c r="A3" s="5" t="s">
        <v>7</v>
      </c>
      <c r="B3" s="6" t="s">
        <v>8</v>
      </c>
      <c r="C3" s="5">
        <v>676</v>
      </c>
      <c r="D3" s="7">
        <v>615</v>
      </c>
      <c r="E3" s="8">
        <f t="shared" ref="E3:E8" si="0">D3/C3</f>
        <v>0.909763313609467</v>
      </c>
      <c r="F3" s="9">
        <f>SUM(D3:D7)/SUM(C3:C7)</f>
        <v>0.973990788404226</v>
      </c>
      <c r="G3" s="10"/>
      <c r="H3" s="4"/>
      <c r="I3" s="15"/>
    </row>
    <row r="4" ht="13" customHeight="1" spans="1:9">
      <c r="A4" s="5"/>
      <c r="B4" s="6" t="s">
        <v>9</v>
      </c>
      <c r="C4" s="5">
        <v>708</v>
      </c>
      <c r="D4" s="7">
        <v>707</v>
      </c>
      <c r="E4" s="8">
        <f t="shared" si="0"/>
        <v>0.998587570621469</v>
      </c>
      <c r="F4" s="9"/>
      <c r="G4" s="10"/>
      <c r="H4" s="4"/>
      <c r="I4" s="15"/>
    </row>
    <row r="5" ht="14" customHeight="1" spans="1:9">
      <c r="A5" s="5"/>
      <c r="B5" s="6" t="s">
        <v>10</v>
      </c>
      <c r="C5" s="5">
        <v>807</v>
      </c>
      <c r="D5" s="7">
        <v>765</v>
      </c>
      <c r="E5" s="8">
        <f t="shared" si="0"/>
        <v>0.947955390334573</v>
      </c>
      <c r="F5" s="9"/>
      <c r="G5" s="10"/>
      <c r="H5" s="4"/>
      <c r="I5" s="15"/>
    </row>
    <row r="6" ht="14" customHeight="1" spans="1:9">
      <c r="A6" s="5"/>
      <c r="B6" s="6" t="s">
        <v>11</v>
      </c>
      <c r="C6" s="5">
        <v>752</v>
      </c>
      <c r="D6" s="7">
        <v>753</v>
      </c>
      <c r="E6" s="8">
        <f t="shared" si="0"/>
        <v>1.00132978723404</v>
      </c>
      <c r="F6" s="9"/>
      <c r="G6" s="10"/>
      <c r="H6" s="4"/>
      <c r="I6" s="15"/>
    </row>
    <row r="7" ht="13" customHeight="1" spans="1:9">
      <c r="A7" s="5"/>
      <c r="B7" s="6" t="s">
        <v>12</v>
      </c>
      <c r="C7" s="5">
        <v>748</v>
      </c>
      <c r="D7" s="7">
        <v>755</v>
      </c>
      <c r="E7" s="8">
        <f t="shared" si="0"/>
        <v>1.00935828877005</v>
      </c>
      <c r="F7" s="9"/>
      <c r="G7" s="10"/>
      <c r="H7" s="4"/>
      <c r="I7" s="15"/>
    </row>
    <row r="8" ht="13" customHeight="1" spans="1:9">
      <c r="A8" s="5" t="s">
        <v>13</v>
      </c>
      <c r="B8" s="11" t="s">
        <v>8</v>
      </c>
      <c r="C8" s="11">
        <v>264</v>
      </c>
      <c r="D8" s="12">
        <v>74</v>
      </c>
      <c r="E8" s="13">
        <f t="shared" si="0"/>
        <v>0.28030303030303</v>
      </c>
      <c r="F8" s="9">
        <f>SUM(D8:D12)/SUM(C8:C12)</f>
        <v>0.797660013764625</v>
      </c>
      <c r="G8" s="4"/>
      <c r="H8" s="4"/>
      <c r="I8" s="4"/>
    </row>
    <row r="9" ht="13.25" customHeight="1" spans="1:9">
      <c r="A9" s="5"/>
      <c r="B9" s="11" t="s">
        <v>9</v>
      </c>
      <c r="C9" s="11">
        <v>293</v>
      </c>
      <c r="D9" s="12">
        <v>223</v>
      </c>
      <c r="E9" s="13">
        <f t="shared" ref="E4:E35" si="1">D9/C9</f>
        <v>0.761092150170648</v>
      </c>
      <c r="F9" s="9"/>
      <c r="G9" s="4"/>
      <c r="H9" s="4"/>
      <c r="I9" s="4"/>
    </row>
    <row r="10" ht="13.25" customHeight="1" spans="1:9">
      <c r="A10" s="5"/>
      <c r="B10" s="5" t="s">
        <v>10</v>
      </c>
      <c r="C10" s="5">
        <v>301</v>
      </c>
      <c r="D10" s="7">
        <v>296</v>
      </c>
      <c r="E10" s="14">
        <f t="shared" si="1"/>
        <v>0.983388704318937</v>
      </c>
      <c r="F10" s="9"/>
      <c r="G10" s="4"/>
      <c r="H10" s="4"/>
      <c r="I10" s="4"/>
    </row>
    <row r="11" ht="13" customHeight="1" spans="1:9">
      <c r="A11" s="5"/>
      <c r="B11" s="5" t="s">
        <v>11</v>
      </c>
      <c r="C11" s="5">
        <v>302</v>
      </c>
      <c r="D11" s="7">
        <v>293</v>
      </c>
      <c r="E11" s="14">
        <f t="shared" si="1"/>
        <v>0.970198675496689</v>
      </c>
      <c r="F11" s="9"/>
      <c r="G11" s="4"/>
      <c r="H11" s="4"/>
      <c r="I11" s="4"/>
    </row>
    <row r="12" ht="13" customHeight="1" spans="1:9">
      <c r="A12" s="5"/>
      <c r="B12" s="5" t="s">
        <v>12</v>
      </c>
      <c r="C12" s="5">
        <v>293</v>
      </c>
      <c r="D12" s="7">
        <v>273</v>
      </c>
      <c r="E12" s="14">
        <f t="shared" si="1"/>
        <v>0.931740614334471</v>
      </c>
      <c r="F12" s="9"/>
      <c r="G12" s="4"/>
      <c r="H12" s="4"/>
      <c r="I12" s="4"/>
    </row>
    <row r="13" ht="13.25" customHeight="1" spans="1:9">
      <c r="A13" s="5" t="s">
        <v>14</v>
      </c>
      <c r="B13" s="11" t="s">
        <v>8</v>
      </c>
      <c r="C13" s="11">
        <v>223</v>
      </c>
      <c r="D13" s="12">
        <v>90</v>
      </c>
      <c r="E13" s="13">
        <f t="shared" si="1"/>
        <v>0.403587443946188</v>
      </c>
      <c r="F13" s="9">
        <f>SUM(D13:D17)/SUM(C13:C17)</f>
        <v>0.935914552736983</v>
      </c>
      <c r="G13" s="15"/>
      <c r="H13" s="10"/>
      <c r="I13" s="4"/>
    </row>
    <row r="14" ht="13" customHeight="1" spans="1:9">
      <c r="A14" s="5"/>
      <c r="B14" s="5" t="s">
        <v>9</v>
      </c>
      <c r="C14" s="5">
        <v>294</v>
      </c>
      <c r="D14" s="7">
        <v>275</v>
      </c>
      <c r="E14" s="14">
        <f t="shared" si="1"/>
        <v>0.935374149659864</v>
      </c>
      <c r="F14" s="9"/>
      <c r="G14" s="15"/>
      <c r="H14" s="10"/>
      <c r="I14" s="4"/>
    </row>
    <row r="15" ht="13" customHeight="1" spans="1:9">
      <c r="A15" s="5"/>
      <c r="B15" s="5" t="s">
        <v>10</v>
      </c>
      <c r="C15" s="5">
        <v>310</v>
      </c>
      <c r="D15" s="7">
        <v>310</v>
      </c>
      <c r="E15" s="14">
        <f t="shared" si="1"/>
        <v>1</v>
      </c>
      <c r="F15" s="9"/>
      <c r="G15" s="15"/>
      <c r="H15" s="10"/>
      <c r="I15" s="4"/>
    </row>
    <row r="16" ht="13" customHeight="1" spans="1:9">
      <c r="A16" s="5"/>
      <c r="B16" s="5" t="s">
        <v>11</v>
      </c>
      <c r="C16" s="5">
        <v>362</v>
      </c>
      <c r="D16" s="7">
        <v>369</v>
      </c>
      <c r="E16" s="14">
        <f t="shared" si="1"/>
        <v>1.01933701657459</v>
      </c>
      <c r="F16" s="9"/>
      <c r="G16" s="15"/>
      <c r="H16" s="10"/>
      <c r="I16" s="4"/>
    </row>
    <row r="17" ht="13" customHeight="1" spans="1:9">
      <c r="A17" s="5"/>
      <c r="B17" s="5" t="s">
        <v>12</v>
      </c>
      <c r="C17" s="5">
        <v>309</v>
      </c>
      <c r="D17" s="7">
        <v>358</v>
      </c>
      <c r="E17" s="14">
        <f t="shared" si="1"/>
        <v>1.15857605177994</v>
      </c>
      <c r="F17" s="9"/>
      <c r="G17" s="15"/>
      <c r="H17" s="10"/>
      <c r="I17" s="4"/>
    </row>
    <row r="18" ht="13.25" customHeight="1" spans="1:6">
      <c r="A18" s="5" t="s">
        <v>15</v>
      </c>
      <c r="B18" s="11" t="s">
        <v>8</v>
      </c>
      <c r="C18" s="11">
        <v>112</v>
      </c>
      <c r="D18" s="12">
        <v>0</v>
      </c>
      <c r="E18" s="13">
        <f t="shared" si="1"/>
        <v>0</v>
      </c>
      <c r="F18" s="9">
        <f>SUM(D18:D22)/SUM(C18:C22)</f>
        <v>0.470899470899471</v>
      </c>
    </row>
    <row r="19" ht="13" customHeight="1" spans="1:6">
      <c r="A19" s="5"/>
      <c r="B19" s="11" t="s">
        <v>9</v>
      </c>
      <c r="C19" s="11">
        <v>109</v>
      </c>
      <c r="D19" s="12">
        <v>16</v>
      </c>
      <c r="E19" s="13">
        <f t="shared" si="1"/>
        <v>0.146788990825688</v>
      </c>
      <c r="F19" s="9"/>
    </row>
    <row r="20" ht="13" customHeight="1" spans="1:6">
      <c r="A20" s="5"/>
      <c r="B20" s="11" t="s">
        <v>10</v>
      </c>
      <c r="C20" s="11">
        <v>120</v>
      </c>
      <c r="D20" s="12">
        <v>66</v>
      </c>
      <c r="E20" s="13">
        <f t="shared" si="1"/>
        <v>0.55</v>
      </c>
      <c r="F20" s="9"/>
    </row>
    <row r="21" ht="13" customHeight="1" spans="1:6">
      <c r="A21" s="5"/>
      <c r="B21" s="5" t="s">
        <v>11</v>
      </c>
      <c r="C21" s="5">
        <v>118</v>
      </c>
      <c r="D21" s="7">
        <v>94</v>
      </c>
      <c r="E21" s="14">
        <f t="shared" si="1"/>
        <v>0.796610169491525</v>
      </c>
      <c r="F21" s="9"/>
    </row>
    <row r="22" ht="13.25" customHeight="1" spans="1:6">
      <c r="A22" s="5"/>
      <c r="B22" s="5" t="s">
        <v>12</v>
      </c>
      <c r="C22" s="5">
        <v>108</v>
      </c>
      <c r="D22" s="7">
        <v>91</v>
      </c>
      <c r="E22" s="14">
        <f t="shared" si="1"/>
        <v>0.842592592592593</v>
      </c>
      <c r="F22" s="9"/>
    </row>
    <row r="23" ht="13" customHeight="1" spans="1:6">
      <c r="A23" s="5" t="s">
        <v>16</v>
      </c>
      <c r="B23" s="16" t="s">
        <v>8</v>
      </c>
      <c r="C23" s="16">
        <v>123</v>
      </c>
      <c r="D23" s="16">
        <v>0</v>
      </c>
      <c r="E23" s="13">
        <f t="shared" si="1"/>
        <v>0</v>
      </c>
      <c r="F23" s="9">
        <f>SUM(D23:D27)/SUM(C23:C27)</f>
        <v>0.411605937921727</v>
      </c>
    </row>
    <row r="24" ht="13" customHeight="1" spans="1:6">
      <c r="A24" s="5"/>
      <c r="B24" s="16" t="s">
        <v>9</v>
      </c>
      <c r="C24" s="16">
        <v>155</v>
      </c>
      <c r="D24" s="16">
        <v>12</v>
      </c>
      <c r="E24" s="13">
        <f t="shared" si="1"/>
        <v>0.0774193548387097</v>
      </c>
      <c r="F24" s="9"/>
    </row>
    <row r="25" ht="13" customHeight="1" spans="1:6">
      <c r="A25" s="5"/>
      <c r="B25" s="16" t="s">
        <v>10</v>
      </c>
      <c r="C25" s="16">
        <v>155</v>
      </c>
      <c r="D25" s="16">
        <v>46</v>
      </c>
      <c r="E25" s="13">
        <f t="shared" si="1"/>
        <v>0.296774193548387</v>
      </c>
      <c r="F25" s="9"/>
    </row>
    <row r="26" ht="13" customHeight="1" spans="1:6">
      <c r="A26" s="5"/>
      <c r="B26" s="17" t="s">
        <v>11</v>
      </c>
      <c r="C26" s="17">
        <v>160</v>
      </c>
      <c r="D26" s="17">
        <v>157</v>
      </c>
      <c r="E26" s="14">
        <f t="shared" si="1"/>
        <v>0.98125</v>
      </c>
      <c r="F26" s="9"/>
    </row>
    <row r="27" ht="13" customHeight="1" spans="1:6">
      <c r="A27" s="5"/>
      <c r="B27" s="16" t="s">
        <v>12</v>
      </c>
      <c r="C27" s="16">
        <v>148</v>
      </c>
      <c r="D27" s="16">
        <v>90</v>
      </c>
      <c r="E27" s="13">
        <f t="shared" si="1"/>
        <v>0.608108108108108</v>
      </c>
      <c r="F27" s="9"/>
    </row>
    <row r="28" ht="13" customHeight="1" spans="1:6">
      <c r="A28" s="5" t="s">
        <v>17</v>
      </c>
      <c r="B28" s="16" t="s">
        <v>9</v>
      </c>
      <c r="C28" s="16">
        <v>605</v>
      </c>
      <c r="D28" s="18">
        <v>225</v>
      </c>
      <c r="E28" s="13">
        <f t="shared" si="1"/>
        <v>0.371900826446281</v>
      </c>
      <c r="F28" s="9">
        <f>SUM(D28:D31)/SUM(C28:C31)</f>
        <v>0.711151079136691</v>
      </c>
    </row>
    <row r="29" ht="13" customHeight="1" spans="1:6">
      <c r="A29" s="5"/>
      <c r="B29" s="16" t="s">
        <v>10</v>
      </c>
      <c r="C29" s="16">
        <v>651</v>
      </c>
      <c r="D29" s="18">
        <v>421</v>
      </c>
      <c r="E29" s="13">
        <f t="shared" si="1"/>
        <v>0.646697388632873</v>
      </c>
      <c r="F29" s="9"/>
    </row>
    <row r="30" ht="13" customHeight="1" spans="1:6">
      <c r="A30" s="5"/>
      <c r="B30" s="17" t="s">
        <v>11</v>
      </c>
      <c r="C30" s="17">
        <v>770</v>
      </c>
      <c r="D30" s="19">
        <v>660</v>
      </c>
      <c r="E30" s="14">
        <f t="shared" si="1"/>
        <v>0.857142857142857</v>
      </c>
      <c r="F30" s="9"/>
    </row>
    <row r="31" ht="13" customHeight="1" spans="1:6">
      <c r="A31" s="5"/>
      <c r="B31" s="17" t="s">
        <v>12</v>
      </c>
      <c r="C31" s="17">
        <v>754</v>
      </c>
      <c r="D31" s="19">
        <v>671</v>
      </c>
      <c r="E31" s="14">
        <f t="shared" si="1"/>
        <v>0.889920424403183</v>
      </c>
      <c r="F31" s="9"/>
    </row>
    <row r="32" ht="13" customHeight="1" spans="1:6">
      <c r="A32" s="5" t="s">
        <v>18</v>
      </c>
      <c r="B32" s="16" t="s">
        <v>9</v>
      </c>
      <c r="C32" s="16">
        <v>504</v>
      </c>
      <c r="D32" s="18">
        <v>19</v>
      </c>
      <c r="E32" s="13">
        <f t="shared" si="1"/>
        <v>0.0376984126984127</v>
      </c>
      <c r="F32" s="9">
        <f>SUM(D32:D35)/SUM(C32:C35)</f>
        <v>0.585481099656357</v>
      </c>
    </row>
    <row r="33" ht="13" customHeight="1" spans="1:6">
      <c r="A33" s="5"/>
      <c r="B33" s="16" t="s">
        <v>10</v>
      </c>
      <c r="C33" s="16">
        <v>649</v>
      </c>
      <c r="D33" s="18">
        <v>388</v>
      </c>
      <c r="E33" s="13">
        <f t="shared" si="1"/>
        <v>0.597842835130971</v>
      </c>
      <c r="F33" s="9"/>
    </row>
    <row r="34" ht="13" customHeight="1" spans="1:6">
      <c r="A34" s="5"/>
      <c r="B34" s="17" t="s">
        <v>11</v>
      </c>
      <c r="C34" s="17">
        <v>589</v>
      </c>
      <c r="D34" s="19">
        <v>497</v>
      </c>
      <c r="E34" s="14">
        <f t="shared" si="1"/>
        <v>0.843803056027165</v>
      </c>
      <c r="F34" s="9"/>
    </row>
    <row r="35" ht="13" customHeight="1" spans="1:6">
      <c r="A35" s="5"/>
      <c r="B35" s="17" t="s">
        <v>12</v>
      </c>
      <c r="C35" s="17">
        <v>586</v>
      </c>
      <c r="D35" s="19">
        <v>459</v>
      </c>
      <c r="E35" s="14">
        <f t="shared" si="1"/>
        <v>0.783276450511945</v>
      </c>
      <c r="F35" s="9"/>
    </row>
    <row r="36" ht="13" customHeight="1" spans="1:6">
      <c r="A36" s="20" t="s">
        <v>19</v>
      </c>
      <c r="B36" s="5" t="s">
        <v>9</v>
      </c>
      <c r="C36" s="5">
        <v>211</v>
      </c>
      <c r="D36" s="5">
        <v>182</v>
      </c>
      <c r="E36" s="14">
        <f t="shared" ref="E36:E56" si="2">D36/C36</f>
        <v>0.862559241706161</v>
      </c>
      <c r="F36" s="9">
        <f>SUM(D36:D39)/SUM(C36:C39)</f>
        <v>0.891252955082742</v>
      </c>
    </row>
    <row r="37" ht="13" customHeight="1" spans="1:6">
      <c r="A37" s="20"/>
      <c r="B37" s="5" t="s">
        <v>10</v>
      </c>
      <c r="C37" s="5">
        <v>218</v>
      </c>
      <c r="D37" s="5">
        <v>204</v>
      </c>
      <c r="E37" s="14">
        <f t="shared" si="2"/>
        <v>0.935779816513762</v>
      </c>
      <c r="F37" s="9"/>
    </row>
    <row r="38" ht="13" customHeight="1" spans="1:6">
      <c r="A38" s="20"/>
      <c r="B38" s="11" t="s">
        <v>11</v>
      </c>
      <c r="C38" s="11">
        <v>220</v>
      </c>
      <c r="D38" s="11">
        <v>170</v>
      </c>
      <c r="E38" s="13">
        <f t="shared" si="2"/>
        <v>0.772727272727273</v>
      </c>
      <c r="F38" s="9"/>
    </row>
    <row r="39" ht="13" customHeight="1" spans="1:6">
      <c r="A39" s="20"/>
      <c r="B39" s="5" t="s">
        <v>12</v>
      </c>
      <c r="C39" s="5">
        <v>197</v>
      </c>
      <c r="D39" s="5">
        <v>198</v>
      </c>
      <c r="E39" s="14">
        <f t="shared" si="2"/>
        <v>1.00507614213198</v>
      </c>
      <c r="F39" s="9"/>
    </row>
    <row r="40" ht="13" customHeight="1" spans="1:6">
      <c r="A40" s="5" t="s">
        <v>20</v>
      </c>
      <c r="B40" s="5" t="s">
        <v>8</v>
      </c>
      <c r="C40" s="5">
        <v>209</v>
      </c>
      <c r="D40" s="5">
        <v>185</v>
      </c>
      <c r="E40" s="14">
        <f t="shared" si="2"/>
        <v>0.885167464114832</v>
      </c>
      <c r="F40" s="9">
        <f>SUM(D40:D44)/SUM(C40:C44)</f>
        <v>0.969166666666667</v>
      </c>
    </row>
    <row r="41" ht="13" customHeight="1" spans="1:6">
      <c r="A41" s="5"/>
      <c r="B41" s="5" t="s">
        <v>9</v>
      </c>
      <c r="C41" s="5">
        <v>213</v>
      </c>
      <c r="D41" s="5">
        <v>208</v>
      </c>
      <c r="E41" s="14">
        <f t="shared" si="2"/>
        <v>0.976525821596244</v>
      </c>
      <c r="F41" s="9"/>
    </row>
    <row r="42" ht="13" customHeight="1" spans="1:6">
      <c r="A42" s="5"/>
      <c r="B42" s="5" t="s">
        <v>10</v>
      </c>
      <c r="C42" s="5">
        <v>214</v>
      </c>
      <c r="D42" s="5">
        <v>214</v>
      </c>
      <c r="E42" s="14">
        <f t="shared" si="2"/>
        <v>1</v>
      </c>
      <c r="F42" s="9"/>
    </row>
    <row r="43" ht="13" customHeight="1" spans="1:6">
      <c r="A43" s="5"/>
      <c r="B43" s="5" t="s">
        <v>11</v>
      </c>
      <c r="C43" s="5">
        <v>253</v>
      </c>
      <c r="D43" s="5">
        <v>249</v>
      </c>
      <c r="E43" s="14">
        <f t="shared" si="2"/>
        <v>0.984189723320158</v>
      </c>
      <c r="F43" s="9"/>
    </row>
    <row r="44" ht="13" customHeight="1" spans="1:6">
      <c r="A44" s="5"/>
      <c r="B44" s="5" t="s">
        <v>12</v>
      </c>
      <c r="C44" s="5">
        <v>311</v>
      </c>
      <c r="D44" s="5">
        <v>307</v>
      </c>
      <c r="E44" s="14">
        <f t="shared" si="2"/>
        <v>0.987138263665595</v>
      </c>
      <c r="F44" s="9"/>
    </row>
    <row r="45" ht="13" customHeight="1" spans="1:6">
      <c r="A45" s="5" t="s">
        <v>21</v>
      </c>
      <c r="B45" s="5" t="s">
        <v>9</v>
      </c>
      <c r="C45" s="5">
        <v>138</v>
      </c>
      <c r="D45" s="5">
        <v>127</v>
      </c>
      <c r="E45" s="14">
        <f t="shared" si="2"/>
        <v>0.920289855072464</v>
      </c>
      <c r="F45" s="9">
        <f>SUM(D45:D48)/SUM(C45:C48)</f>
        <v>0.965337954939341</v>
      </c>
    </row>
    <row r="46" ht="13" customHeight="1" spans="1:6">
      <c r="A46" s="5"/>
      <c r="B46" s="5" t="s">
        <v>10</v>
      </c>
      <c r="C46" s="5">
        <v>114</v>
      </c>
      <c r="D46" s="5">
        <v>107</v>
      </c>
      <c r="E46" s="14">
        <f t="shared" si="2"/>
        <v>0.93859649122807</v>
      </c>
      <c r="F46" s="9"/>
    </row>
    <row r="47" ht="13" customHeight="1" spans="1:6">
      <c r="A47" s="5"/>
      <c r="B47" s="5" t="s">
        <v>11</v>
      </c>
      <c r="C47" s="5">
        <v>126</v>
      </c>
      <c r="D47" s="5">
        <v>125</v>
      </c>
      <c r="E47" s="14">
        <f t="shared" si="2"/>
        <v>0.992063492063492</v>
      </c>
      <c r="F47" s="9"/>
    </row>
    <row r="48" ht="13" customHeight="1" spans="1:6">
      <c r="A48" s="5"/>
      <c r="B48" s="5" t="s">
        <v>12</v>
      </c>
      <c r="C48" s="5">
        <v>199</v>
      </c>
      <c r="D48" s="5">
        <v>198</v>
      </c>
      <c r="E48" s="14">
        <f t="shared" si="2"/>
        <v>0.994974874371859</v>
      </c>
      <c r="F48" s="21"/>
    </row>
    <row r="49" ht="13" customHeight="1" spans="1:6">
      <c r="A49" s="5" t="s">
        <v>22</v>
      </c>
      <c r="B49" s="11" t="s">
        <v>9</v>
      </c>
      <c r="C49" s="11">
        <v>110</v>
      </c>
      <c r="D49" s="11">
        <v>4</v>
      </c>
      <c r="E49" s="13">
        <f t="shared" si="2"/>
        <v>0.0363636363636364</v>
      </c>
      <c r="F49" s="9">
        <f>SUM(D49:D52)/SUM(C49:C52)</f>
        <v>0.715481171548117</v>
      </c>
    </row>
    <row r="50" ht="13" customHeight="1" spans="1:6">
      <c r="A50" s="5"/>
      <c r="B50" s="11" t="s">
        <v>10</v>
      </c>
      <c r="C50" s="11">
        <v>132</v>
      </c>
      <c r="D50" s="11">
        <v>96</v>
      </c>
      <c r="E50" s="13">
        <f t="shared" si="2"/>
        <v>0.727272727272727</v>
      </c>
      <c r="F50" s="9"/>
    </row>
    <row r="51" ht="13" customHeight="1" spans="1:6">
      <c r="A51" s="5"/>
      <c r="B51" s="5" t="s">
        <v>11</v>
      </c>
      <c r="C51" s="5">
        <v>131</v>
      </c>
      <c r="D51" s="5">
        <v>131</v>
      </c>
      <c r="E51" s="14">
        <f t="shared" si="2"/>
        <v>1</v>
      </c>
      <c r="F51" s="9"/>
    </row>
    <row r="52" ht="13" customHeight="1" spans="1:6">
      <c r="A52" s="5"/>
      <c r="B52" s="5" t="s">
        <v>12</v>
      </c>
      <c r="C52" s="5">
        <v>344</v>
      </c>
      <c r="D52" s="5">
        <v>282</v>
      </c>
      <c r="E52" s="14">
        <f t="shared" si="2"/>
        <v>0.819767441860465</v>
      </c>
      <c r="F52" s="21"/>
    </row>
    <row r="53" spans="1:6">
      <c r="A53" s="5" t="s">
        <v>23</v>
      </c>
      <c r="B53" s="11" t="s">
        <v>10</v>
      </c>
      <c r="C53" s="11">
        <v>314</v>
      </c>
      <c r="D53" s="22">
        <v>1</v>
      </c>
      <c r="E53" s="13">
        <f t="shared" si="2"/>
        <v>0.00318471337579618</v>
      </c>
      <c r="F53" s="9">
        <f>SUM(D53:D55)/SUM(C53:C55)</f>
        <v>0.477386934673367</v>
      </c>
    </row>
    <row r="54" spans="1:9">
      <c r="A54" s="5"/>
      <c r="B54" s="11" t="s">
        <v>11</v>
      </c>
      <c r="C54" s="11">
        <v>356</v>
      </c>
      <c r="D54" s="22">
        <v>185</v>
      </c>
      <c r="E54" s="13">
        <f t="shared" si="2"/>
        <v>0.519662921348315</v>
      </c>
      <c r="F54" s="9"/>
      <c r="I54" s="25"/>
    </row>
    <row r="55" spans="1:6">
      <c r="A55" s="5"/>
      <c r="B55" s="11" t="s">
        <v>12</v>
      </c>
      <c r="C55" s="11">
        <v>524</v>
      </c>
      <c r="D55" s="22">
        <v>384</v>
      </c>
      <c r="E55" s="13">
        <f t="shared" si="2"/>
        <v>0.732824427480916</v>
      </c>
      <c r="F55" s="9"/>
    </row>
    <row r="56" spans="1:6">
      <c r="A56" s="23" t="s">
        <v>24</v>
      </c>
      <c r="B56" s="5" t="s">
        <v>25</v>
      </c>
      <c r="C56" s="5">
        <f>SUM(C3:C55)</f>
        <v>17592</v>
      </c>
      <c r="D56" s="6">
        <f>SUM(D3:D55)</f>
        <v>13625</v>
      </c>
      <c r="E56" s="14">
        <f t="shared" si="2"/>
        <v>0.77449977262392</v>
      </c>
      <c r="F56" s="9">
        <f>SUM(D56:D58)/SUM(C56:C58)</f>
        <v>0.77449977262392</v>
      </c>
    </row>
    <row r="57" spans="6:6">
      <c r="F57" s="24"/>
    </row>
    <row r="58" spans="6:6">
      <c r="F58" s="24"/>
    </row>
  </sheetData>
  <mergeCells count="25">
    <mergeCell ref="A1:F1"/>
    <mergeCell ref="A3:A7"/>
    <mergeCell ref="A8:A12"/>
    <mergeCell ref="A13:A17"/>
    <mergeCell ref="A18:A22"/>
    <mergeCell ref="A23:A27"/>
    <mergeCell ref="A28:A31"/>
    <mergeCell ref="A32:A35"/>
    <mergeCell ref="A36:A39"/>
    <mergeCell ref="A40:A44"/>
    <mergeCell ref="A45:A48"/>
    <mergeCell ref="A49:A52"/>
    <mergeCell ref="A53:A55"/>
    <mergeCell ref="F3:F7"/>
    <mergeCell ref="F8:F12"/>
    <mergeCell ref="F13:F17"/>
    <mergeCell ref="F18:F22"/>
    <mergeCell ref="F23:F27"/>
    <mergeCell ref="F28:F31"/>
    <mergeCell ref="F32:F35"/>
    <mergeCell ref="F36:F39"/>
    <mergeCell ref="F40:F44"/>
    <mergeCell ref="F45:F48"/>
    <mergeCell ref="F49:F52"/>
    <mergeCell ref="F53:F55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锦衣夜行</cp:lastModifiedBy>
  <dcterms:created xsi:type="dcterms:W3CDTF">2020-05-27T01:52:00Z</dcterms:created>
  <dcterms:modified xsi:type="dcterms:W3CDTF">2021-04-22T02:14:39Z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AB449ED250644CEAB85B7D80D207F8B6</vt:lpwstr>
  </property>
</Properties>
</file>