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Sheet2!$A$2:$N$56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<sst xmlns="http://schemas.openxmlformats.org/spreadsheetml/2006/main" count="74" uniqueCount="26">
  <si>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青年大学习第十一季第二期各学院学习情况统计表（3月22号—3月28号）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</si>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</sst>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zoomScale="130" zoomScaleNormal="130" workbookViewId="0">
      <selection activeCell="A1" sqref="A1:F56"/>
    </sheetView>
  </sheetViews>
  <sheetFormatPr defaultColWidth="9" defaultRowHeight="13.5"/>
  <cols>
    <col min="1" max="1" width="13.7666666666667" style="1" customWidth="1"/>
    <col min="2" max="3" width="9" style="1"/>
    <col min="4" max="4" width="13.4416666666667" style="1" customWidth="1"/>
    <col min="5" max="5" width="12.1083333333333" style="1" customWidth="1"/>
    <col min="6" max="6" width="14.325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4"/>
      <c r="I2" s="4"/>
      <c r="J2" s="4"/>
    </row>
    <row r="3" ht="13" customHeight="1" spans="1:10">
      <c r="A3" s="5" t="s">
        <v>7</v>
      </c>
      <c r="B3" s="6" t="s">
        <v>8</v>
      </c>
      <c r="C3" s="5">
        <v>676</v>
      </c>
      <c r="D3" s="7">
        <v>622</v>
      </c>
      <c r="E3" s="8">
        <f t="shared" ref="E3:E8" si="0">D3/C3</f>
        <v>0.920118343195266</v>
      </c>
      <c r="F3" s="9">
        <f>SUM(D3:D7)/SUM(C3:C7)</f>
        <v>0.961798970468708</v>
      </c>
      <c r="G3" s="10"/>
      <c r="H3" s="4"/>
      <c r="I3" s="15"/>
      <c r="J3" s="4"/>
    </row>
    <row r="4" ht="13" customHeight="1" spans="1:10">
      <c r="A4" s="5"/>
      <c r="B4" s="6" t="s">
        <v>9</v>
      </c>
      <c r="C4" s="5">
        <v>708</v>
      </c>
      <c r="D4" s="7">
        <v>679</v>
      </c>
      <c r="E4" s="8">
        <f t="shared" si="0"/>
        <v>0.959039548022599</v>
      </c>
      <c r="F4" s="9"/>
      <c r="G4" s="10"/>
      <c r="H4" s="4"/>
      <c r="I4" s="15"/>
      <c r="J4" s="4"/>
    </row>
    <row r="5" ht="14" customHeight="1" spans="1:10">
      <c r="A5" s="5"/>
      <c r="B5" s="6" t="s">
        <v>10</v>
      </c>
      <c r="C5" s="5">
        <v>807</v>
      </c>
      <c r="D5" s="7">
        <v>745</v>
      </c>
      <c r="E5" s="8">
        <f t="shared" si="0"/>
        <v>0.923172242874845</v>
      </c>
      <c r="F5" s="9"/>
      <c r="G5" s="10"/>
      <c r="H5" s="4"/>
      <c r="I5" s="15"/>
      <c r="J5" s="4"/>
    </row>
    <row r="6" ht="14" customHeight="1" spans="1:10">
      <c r="A6" s="5"/>
      <c r="B6" s="6" t="s">
        <v>11</v>
      </c>
      <c r="C6" s="5">
        <v>752</v>
      </c>
      <c r="D6" s="7">
        <v>749</v>
      </c>
      <c r="E6" s="8">
        <f t="shared" si="0"/>
        <v>0.996010638297872</v>
      </c>
      <c r="F6" s="9"/>
      <c r="G6" s="10"/>
      <c r="H6" s="4"/>
      <c r="I6" s="15"/>
      <c r="J6" s="4"/>
    </row>
    <row r="7" ht="13" customHeight="1" spans="1:10">
      <c r="A7" s="5"/>
      <c r="B7" s="6" t="s">
        <v>12</v>
      </c>
      <c r="C7" s="5">
        <v>748</v>
      </c>
      <c r="D7" s="7">
        <v>755</v>
      </c>
      <c r="E7" s="8">
        <f t="shared" si="0"/>
        <v>1.00935828877005</v>
      </c>
      <c r="F7" s="9"/>
      <c r="G7" s="10"/>
      <c r="H7" s="4"/>
      <c r="I7" s="15"/>
      <c r="J7" s="4"/>
    </row>
    <row r="8" ht="13" customHeight="1" spans="1:10">
      <c r="A8" s="5" t="s">
        <v>13</v>
      </c>
      <c r="B8" s="11" t="s">
        <v>8</v>
      </c>
      <c r="C8" s="11">
        <v>264</v>
      </c>
      <c r="D8" s="12">
        <v>157</v>
      </c>
      <c r="E8" s="13">
        <f t="shared" si="0"/>
        <v>0.59469696969697</v>
      </c>
      <c r="F8" s="9">
        <f>SUM(D8:D12)/SUM(C8:C12)</f>
        <v>0.859600825877495</v>
      </c>
      <c r="G8" s="4"/>
      <c r="H8" s="4"/>
      <c r="I8" s="4"/>
      <c r="J8" s="4"/>
    </row>
    <row r="9" ht="13.25" customHeight="1" spans="1:10">
      <c r="A9" s="5"/>
      <c r="B9" s="5" t="s">
        <v>9</v>
      </c>
      <c r="C9" s="5">
        <v>293</v>
      </c>
      <c r="D9" s="7">
        <v>234</v>
      </c>
      <c r="E9" s="14">
        <f t="shared" ref="E4:E35" si="1">D9/C9</f>
        <v>0.798634812286689</v>
      </c>
      <c r="F9" s="9"/>
      <c r="G9" s="4"/>
      <c r="H9" s="4"/>
      <c r="I9" s="4"/>
      <c r="J9" s="4"/>
    </row>
    <row r="10" ht="13.25" customHeight="1" spans="1:10">
      <c r="A10" s="5"/>
      <c r="B10" s="5" t="s">
        <v>10</v>
      </c>
      <c r="C10" s="5">
        <v>301</v>
      </c>
      <c r="D10" s="7">
        <v>301</v>
      </c>
      <c r="E10" s="14">
        <f t="shared" si="1"/>
        <v>1</v>
      </c>
      <c r="F10" s="9"/>
      <c r="G10" s="4"/>
      <c r="H10" s="4"/>
      <c r="I10" s="4"/>
      <c r="J10" s="4"/>
    </row>
    <row r="11" ht="13" customHeight="1" spans="1:10">
      <c r="A11" s="5"/>
      <c r="B11" s="5" t="s">
        <v>11</v>
      </c>
      <c r="C11" s="5">
        <v>302</v>
      </c>
      <c r="D11" s="7">
        <v>296</v>
      </c>
      <c r="E11" s="14">
        <f t="shared" si="1"/>
        <v>0.980132450331126</v>
      </c>
      <c r="F11" s="9"/>
      <c r="G11" s="4"/>
      <c r="H11" s="4"/>
      <c r="I11" s="4"/>
      <c r="J11" s="4"/>
    </row>
    <row r="12" ht="13" customHeight="1" spans="1:10">
      <c r="A12" s="5"/>
      <c r="B12" s="5" t="s">
        <v>12</v>
      </c>
      <c r="C12" s="5">
        <v>293</v>
      </c>
      <c r="D12" s="7">
        <v>261</v>
      </c>
      <c r="E12" s="14">
        <f t="shared" si="1"/>
        <v>0.890784982935154</v>
      </c>
      <c r="F12" s="9"/>
      <c r="G12" s="4"/>
      <c r="H12" s="4"/>
      <c r="I12" s="4"/>
      <c r="J12" s="4"/>
    </row>
    <row r="13" ht="13.25" customHeight="1" spans="1:10">
      <c r="A13" s="5" t="s">
        <v>14</v>
      </c>
      <c r="B13" s="11" t="s">
        <v>8</v>
      </c>
      <c r="C13" s="11">
        <v>223</v>
      </c>
      <c r="D13" s="12">
        <v>46</v>
      </c>
      <c r="E13" s="13">
        <f t="shared" si="1"/>
        <v>0.20627802690583</v>
      </c>
      <c r="F13" s="9">
        <f>SUM(D13:D17)/SUM(C13:C17)</f>
        <v>0.888518024032043</v>
      </c>
      <c r="G13" s="15"/>
      <c r="H13" s="10"/>
      <c r="I13" s="4"/>
      <c r="J13" s="4"/>
    </row>
    <row r="14" ht="13" customHeight="1" spans="1:10">
      <c r="A14" s="5"/>
      <c r="B14" s="5" t="s">
        <v>9</v>
      </c>
      <c r="C14" s="5">
        <v>294</v>
      </c>
      <c r="D14" s="7">
        <v>251</v>
      </c>
      <c r="E14" s="14">
        <f t="shared" si="1"/>
        <v>0.853741496598639</v>
      </c>
      <c r="F14" s="9"/>
      <c r="G14" s="15"/>
      <c r="H14" s="10"/>
      <c r="I14" s="4"/>
      <c r="J14" s="4"/>
    </row>
    <row r="15" ht="13" customHeight="1" spans="1:10">
      <c r="A15" s="5"/>
      <c r="B15" s="5" t="s">
        <v>10</v>
      </c>
      <c r="C15" s="5">
        <v>310</v>
      </c>
      <c r="D15" s="7">
        <v>309</v>
      </c>
      <c r="E15" s="14">
        <f t="shared" si="1"/>
        <v>0.996774193548387</v>
      </c>
      <c r="F15" s="9"/>
      <c r="G15" s="15"/>
      <c r="H15" s="10"/>
      <c r="I15" s="4"/>
      <c r="J15" s="4"/>
    </row>
    <row r="16" ht="13" customHeight="1" spans="1:10">
      <c r="A16" s="5"/>
      <c r="B16" s="5" t="s">
        <v>11</v>
      </c>
      <c r="C16" s="5">
        <v>362</v>
      </c>
      <c r="D16" s="7">
        <v>367</v>
      </c>
      <c r="E16" s="14">
        <f t="shared" si="1"/>
        <v>1.01381215469613</v>
      </c>
      <c r="F16" s="9"/>
      <c r="G16" s="15"/>
      <c r="H16" s="10"/>
      <c r="I16" s="4"/>
      <c r="J16" s="4"/>
    </row>
    <row r="17" ht="13" customHeight="1" spans="1:10">
      <c r="A17" s="5"/>
      <c r="B17" s="5" t="s">
        <v>12</v>
      </c>
      <c r="C17" s="5">
        <v>309</v>
      </c>
      <c r="D17" s="7">
        <v>358</v>
      </c>
      <c r="E17" s="14">
        <f t="shared" si="1"/>
        <v>1.15857605177994</v>
      </c>
      <c r="F17" s="9"/>
      <c r="G17" s="15"/>
      <c r="H17" s="10"/>
      <c r="I17" s="4"/>
      <c r="J17" s="4"/>
    </row>
    <row r="18" ht="13.25" customHeight="1" spans="1:6">
      <c r="A18" s="5" t="s">
        <v>15</v>
      </c>
      <c r="B18" s="11" t="s">
        <v>8</v>
      </c>
      <c r="C18" s="11">
        <v>112</v>
      </c>
      <c r="D18" s="12">
        <v>0</v>
      </c>
      <c r="E18" s="13">
        <f t="shared" si="1"/>
        <v>0</v>
      </c>
      <c r="F18" s="9">
        <f>SUM(D18:D22)/SUM(C18:C22)</f>
        <v>0.492063492063492</v>
      </c>
    </row>
    <row r="19" ht="13" customHeight="1" spans="1:6">
      <c r="A19" s="5"/>
      <c r="B19" s="11" t="s">
        <v>9</v>
      </c>
      <c r="C19" s="11">
        <v>109</v>
      </c>
      <c r="D19" s="12">
        <v>17</v>
      </c>
      <c r="E19" s="13">
        <f t="shared" si="1"/>
        <v>0.155963302752294</v>
      </c>
      <c r="F19" s="9"/>
    </row>
    <row r="20" ht="13" customHeight="1" spans="1:6">
      <c r="A20" s="5"/>
      <c r="B20" s="11" t="s">
        <v>10</v>
      </c>
      <c r="C20" s="11">
        <v>120</v>
      </c>
      <c r="D20" s="12">
        <v>75</v>
      </c>
      <c r="E20" s="13">
        <f t="shared" si="1"/>
        <v>0.625</v>
      </c>
      <c r="F20" s="9"/>
    </row>
    <row r="21" ht="13" customHeight="1" spans="1:6">
      <c r="A21" s="5"/>
      <c r="B21" s="5" t="s">
        <v>11</v>
      </c>
      <c r="C21" s="5">
        <v>118</v>
      </c>
      <c r="D21" s="7">
        <v>97</v>
      </c>
      <c r="E21" s="14">
        <f t="shared" si="1"/>
        <v>0.822033898305085</v>
      </c>
      <c r="F21" s="9"/>
    </row>
    <row r="22" ht="13.25" customHeight="1" spans="1:6">
      <c r="A22" s="5"/>
      <c r="B22" s="5" t="s">
        <v>12</v>
      </c>
      <c r="C22" s="5">
        <v>108</v>
      </c>
      <c r="D22" s="7">
        <v>90</v>
      </c>
      <c r="E22" s="14">
        <f t="shared" si="1"/>
        <v>0.833333333333333</v>
      </c>
      <c r="F22" s="9"/>
    </row>
    <row r="23" ht="13" customHeight="1" spans="1:6">
      <c r="A23" s="5" t="s">
        <v>16</v>
      </c>
      <c r="B23" s="16" t="s">
        <v>8</v>
      </c>
      <c r="C23" s="16">
        <v>123</v>
      </c>
      <c r="D23" s="16">
        <v>0</v>
      </c>
      <c r="E23" s="13">
        <f t="shared" si="1"/>
        <v>0</v>
      </c>
      <c r="F23" s="9">
        <f>SUM(D23:D27)/SUM(C23:C27)</f>
        <v>0.500674763832659</v>
      </c>
    </row>
    <row r="24" ht="13" customHeight="1" spans="1:6">
      <c r="A24" s="5"/>
      <c r="B24" s="16" t="s">
        <v>9</v>
      </c>
      <c r="C24" s="16">
        <v>155</v>
      </c>
      <c r="D24" s="16">
        <v>56</v>
      </c>
      <c r="E24" s="13">
        <f t="shared" si="1"/>
        <v>0.361290322580645</v>
      </c>
      <c r="F24" s="9"/>
    </row>
    <row r="25" ht="13" customHeight="1" spans="1:6">
      <c r="A25" s="5"/>
      <c r="B25" s="16" t="s">
        <v>10</v>
      </c>
      <c r="C25" s="16">
        <v>155</v>
      </c>
      <c r="D25" s="16">
        <v>83</v>
      </c>
      <c r="E25" s="13">
        <f t="shared" si="1"/>
        <v>0.535483870967742</v>
      </c>
      <c r="F25" s="9"/>
    </row>
    <row r="26" ht="13" customHeight="1" spans="1:6">
      <c r="A26" s="5"/>
      <c r="B26" s="17" t="s">
        <v>11</v>
      </c>
      <c r="C26" s="17">
        <v>160</v>
      </c>
      <c r="D26" s="17">
        <v>155</v>
      </c>
      <c r="E26" s="14">
        <f t="shared" si="1"/>
        <v>0.96875</v>
      </c>
      <c r="F26" s="9"/>
    </row>
    <row r="27" ht="13" customHeight="1" spans="1:6">
      <c r="A27" s="5"/>
      <c r="B27" s="16" t="s">
        <v>12</v>
      </c>
      <c r="C27" s="16">
        <v>148</v>
      </c>
      <c r="D27" s="16">
        <v>77</v>
      </c>
      <c r="E27" s="13">
        <f t="shared" si="1"/>
        <v>0.52027027027027</v>
      </c>
      <c r="F27" s="9"/>
    </row>
    <row r="28" ht="13" customHeight="1" spans="1:6">
      <c r="A28" s="5" t="s">
        <v>17</v>
      </c>
      <c r="B28" s="16" t="s">
        <v>9</v>
      </c>
      <c r="C28" s="16">
        <v>605</v>
      </c>
      <c r="D28" s="18">
        <v>417</v>
      </c>
      <c r="E28" s="13">
        <f t="shared" si="1"/>
        <v>0.689256198347107</v>
      </c>
      <c r="F28" s="9">
        <f>SUM(D28:D31)/SUM(C28:C31)</f>
        <v>0.79568345323741</v>
      </c>
    </row>
    <row r="29" ht="13" customHeight="1" spans="1:6">
      <c r="A29" s="5"/>
      <c r="B29" s="16" t="s">
        <v>10</v>
      </c>
      <c r="C29" s="16">
        <v>651</v>
      </c>
      <c r="D29" s="18">
        <v>446</v>
      </c>
      <c r="E29" s="13">
        <f t="shared" si="1"/>
        <v>0.685099846390169</v>
      </c>
      <c r="F29" s="9"/>
    </row>
    <row r="30" ht="13" customHeight="1" spans="1:6">
      <c r="A30" s="5"/>
      <c r="B30" s="17" t="s">
        <v>11</v>
      </c>
      <c r="C30" s="17">
        <v>770</v>
      </c>
      <c r="D30" s="19">
        <v>685</v>
      </c>
      <c r="E30" s="14">
        <f t="shared" si="1"/>
        <v>0.88961038961039</v>
      </c>
      <c r="F30" s="9"/>
    </row>
    <row r="31" ht="13" customHeight="1" spans="1:6">
      <c r="A31" s="5"/>
      <c r="B31" s="17" t="s">
        <v>12</v>
      </c>
      <c r="C31" s="17">
        <v>754</v>
      </c>
      <c r="D31" s="19">
        <v>664</v>
      </c>
      <c r="E31" s="14">
        <f t="shared" si="1"/>
        <v>0.880636604774536</v>
      </c>
      <c r="F31" s="9"/>
    </row>
    <row r="32" ht="13" customHeight="1" spans="1:6">
      <c r="A32" s="5" t="s">
        <v>18</v>
      </c>
      <c r="B32" s="16" t="s">
        <v>9</v>
      </c>
      <c r="C32" s="16">
        <v>504</v>
      </c>
      <c r="D32" s="18">
        <v>8</v>
      </c>
      <c r="E32" s="13">
        <f t="shared" si="1"/>
        <v>0.0158730158730159</v>
      </c>
      <c r="F32" s="9">
        <f>SUM(D32:D35)/SUM(C32:C35)</f>
        <v>0.492268041237113</v>
      </c>
    </row>
    <row r="33" ht="13" customHeight="1" spans="1:6">
      <c r="A33" s="5"/>
      <c r="B33" s="16" t="s">
        <v>10</v>
      </c>
      <c r="C33" s="16">
        <v>649</v>
      </c>
      <c r="D33" s="18">
        <v>231</v>
      </c>
      <c r="E33" s="13">
        <f t="shared" si="1"/>
        <v>0.355932203389831</v>
      </c>
      <c r="F33" s="9"/>
    </row>
    <row r="34" ht="13" customHeight="1" spans="1:6">
      <c r="A34" s="5"/>
      <c r="B34" s="17" t="s">
        <v>11</v>
      </c>
      <c r="C34" s="17">
        <v>589</v>
      </c>
      <c r="D34" s="19">
        <v>454</v>
      </c>
      <c r="E34" s="14">
        <f t="shared" si="1"/>
        <v>0.770797962648557</v>
      </c>
      <c r="F34" s="9"/>
    </row>
    <row r="35" ht="13" customHeight="1" spans="1:6">
      <c r="A35" s="5"/>
      <c r="B35" s="17" t="s">
        <v>12</v>
      </c>
      <c r="C35" s="17">
        <v>586</v>
      </c>
      <c r="D35" s="19">
        <v>453</v>
      </c>
      <c r="E35" s="14">
        <f t="shared" si="1"/>
        <v>0.773037542662116</v>
      </c>
      <c r="F35" s="9"/>
    </row>
    <row r="36" ht="13" customHeight="1" spans="1:6">
      <c r="A36" s="20" t="s">
        <v>19</v>
      </c>
      <c r="B36" s="11" t="s">
        <v>9</v>
      </c>
      <c r="C36" s="11">
        <v>211</v>
      </c>
      <c r="D36" s="11">
        <v>76</v>
      </c>
      <c r="E36" s="13">
        <f t="shared" ref="E36:E56" si="2">D36/C36</f>
        <v>0.360189573459716</v>
      </c>
      <c r="F36" s="9">
        <f>SUM(D36:D39)/SUM(C36:C39)</f>
        <v>0.619385342789598</v>
      </c>
    </row>
    <row r="37" ht="13" customHeight="1" spans="1:6">
      <c r="A37" s="20"/>
      <c r="B37" s="11" t="s">
        <v>10</v>
      </c>
      <c r="C37" s="11">
        <v>218</v>
      </c>
      <c r="D37" s="11">
        <v>79</v>
      </c>
      <c r="E37" s="13">
        <f t="shared" si="2"/>
        <v>0.362385321100917</v>
      </c>
      <c r="F37" s="9"/>
    </row>
    <row r="38" ht="13" customHeight="1" spans="1:6">
      <c r="A38" s="20"/>
      <c r="B38" s="5" t="s">
        <v>11</v>
      </c>
      <c r="C38" s="5">
        <v>220</v>
      </c>
      <c r="D38" s="5">
        <v>170</v>
      </c>
      <c r="E38" s="14">
        <f t="shared" si="2"/>
        <v>0.772727272727273</v>
      </c>
      <c r="F38" s="9"/>
    </row>
    <row r="39" ht="13" customHeight="1" spans="1:6">
      <c r="A39" s="20"/>
      <c r="B39" s="5" t="s">
        <v>12</v>
      </c>
      <c r="C39" s="5">
        <v>197</v>
      </c>
      <c r="D39" s="21">
        <v>199</v>
      </c>
      <c r="E39" s="14">
        <f t="shared" si="2"/>
        <v>1.01015228426396</v>
      </c>
      <c r="F39" s="9"/>
    </row>
    <row r="40" ht="13" customHeight="1" spans="1:6">
      <c r="A40" s="5" t="s">
        <v>20</v>
      </c>
      <c r="B40" s="5" t="s">
        <v>8</v>
      </c>
      <c r="C40" s="5">
        <v>209</v>
      </c>
      <c r="D40" s="21">
        <v>186</v>
      </c>
      <c r="E40" s="14">
        <f t="shared" si="2"/>
        <v>0.889952153110048</v>
      </c>
      <c r="F40" s="9">
        <f>SUM(D40:D44)/SUM(C40:C44)</f>
        <v>0.965</v>
      </c>
    </row>
    <row r="41" ht="13" customHeight="1" spans="1:14">
      <c r="A41" s="5"/>
      <c r="B41" s="5" t="s">
        <v>9</v>
      </c>
      <c r="C41" s="5">
        <v>213</v>
      </c>
      <c r="D41" s="21">
        <v>208</v>
      </c>
      <c r="E41" s="14">
        <f t="shared" si="2"/>
        <v>0.976525821596244</v>
      </c>
      <c r="F41" s="9"/>
      <c r="N41">
        <v>35</v>
      </c>
    </row>
    <row r="42" ht="13" customHeight="1" spans="1:14">
      <c r="A42" s="5"/>
      <c r="B42" s="5" t="s">
        <v>10</v>
      </c>
      <c r="C42" s="5">
        <v>214</v>
      </c>
      <c r="D42" s="21">
        <v>214</v>
      </c>
      <c r="E42" s="14">
        <f t="shared" si="2"/>
        <v>1</v>
      </c>
      <c r="F42" s="9"/>
      <c r="N42">
        <v>33</v>
      </c>
    </row>
    <row r="43" ht="13" customHeight="1" spans="1:6">
      <c r="A43" s="5"/>
      <c r="B43" s="5" t="s">
        <v>11</v>
      </c>
      <c r="C43" s="5">
        <v>253</v>
      </c>
      <c r="D43" s="21">
        <v>246</v>
      </c>
      <c r="E43" s="14">
        <f t="shared" si="2"/>
        <v>0.972332015810277</v>
      </c>
      <c r="F43" s="9"/>
    </row>
    <row r="44" ht="13" customHeight="1" spans="1:6">
      <c r="A44" s="5"/>
      <c r="B44" s="5" t="s">
        <v>12</v>
      </c>
      <c r="C44" s="5">
        <v>311</v>
      </c>
      <c r="D44" s="21">
        <v>304</v>
      </c>
      <c r="E44" s="14">
        <f t="shared" si="2"/>
        <v>0.977491961414791</v>
      </c>
      <c r="F44" s="9"/>
    </row>
    <row r="45" ht="13" customHeight="1" spans="1:6">
      <c r="A45" s="5" t="s">
        <v>21</v>
      </c>
      <c r="B45" s="11" t="s">
        <v>9</v>
      </c>
      <c r="C45" s="11">
        <v>138</v>
      </c>
      <c r="D45" s="11">
        <v>77</v>
      </c>
      <c r="E45" s="13">
        <f t="shared" si="2"/>
        <v>0.557971014492754</v>
      </c>
      <c r="F45" s="9">
        <f>SUM(D45:D48)/SUM(C45:C48)</f>
        <v>0.882149046793761</v>
      </c>
    </row>
    <row r="46" ht="13" customHeight="1" spans="1:6">
      <c r="A46" s="5"/>
      <c r="B46" s="5" t="s">
        <v>10</v>
      </c>
      <c r="C46" s="5">
        <v>114</v>
      </c>
      <c r="D46" s="5">
        <v>111</v>
      </c>
      <c r="E46" s="14">
        <f t="shared" si="2"/>
        <v>0.973684210526316</v>
      </c>
      <c r="F46" s="9"/>
    </row>
    <row r="47" ht="13" customHeight="1" spans="1:6">
      <c r="A47" s="5"/>
      <c r="B47" s="5" t="s">
        <v>11</v>
      </c>
      <c r="C47" s="5">
        <v>126</v>
      </c>
      <c r="D47" s="5">
        <v>127</v>
      </c>
      <c r="E47" s="14">
        <f t="shared" si="2"/>
        <v>1.00793650793651</v>
      </c>
      <c r="F47" s="9"/>
    </row>
    <row r="48" ht="13" customHeight="1" spans="1:6">
      <c r="A48" s="5"/>
      <c r="B48" s="5" t="s">
        <v>12</v>
      </c>
      <c r="C48" s="5">
        <v>199</v>
      </c>
      <c r="D48" s="5">
        <v>194</v>
      </c>
      <c r="E48" s="14">
        <f t="shared" si="2"/>
        <v>0.974874371859296</v>
      </c>
      <c r="F48" s="22"/>
    </row>
    <row r="49" ht="13" customHeight="1" spans="1:6">
      <c r="A49" s="5" t="s">
        <v>22</v>
      </c>
      <c r="B49" s="11" t="s">
        <v>9</v>
      </c>
      <c r="C49" s="11">
        <v>110</v>
      </c>
      <c r="D49" s="11">
        <v>4</v>
      </c>
      <c r="E49" s="13">
        <f t="shared" si="2"/>
        <v>0.0363636363636364</v>
      </c>
      <c r="F49" s="9">
        <f>SUM(D49:D52)/SUM(C49:C52)</f>
        <v>0.686192468619247</v>
      </c>
    </row>
    <row r="50" ht="13" customHeight="1" spans="1:6">
      <c r="A50" s="5"/>
      <c r="B50" s="5" t="s">
        <v>10</v>
      </c>
      <c r="C50" s="5">
        <v>132</v>
      </c>
      <c r="D50" s="5">
        <v>107</v>
      </c>
      <c r="E50" s="14">
        <f t="shared" si="2"/>
        <v>0.810606060606061</v>
      </c>
      <c r="F50" s="9"/>
    </row>
    <row r="51" ht="13" customHeight="1" spans="1:6">
      <c r="A51" s="5"/>
      <c r="B51" s="5" t="s">
        <v>11</v>
      </c>
      <c r="C51" s="5">
        <v>131</v>
      </c>
      <c r="D51" s="5">
        <v>130</v>
      </c>
      <c r="E51" s="14">
        <f t="shared" si="2"/>
        <v>0.99236641221374</v>
      </c>
      <c r="F51" s="9"/>
    </row>
    <row r="52" ht="13" customHeight="1" spans="1:6">
      <c r="A52" s="5"/>
      <c r="B52" s="11" t="s">
        <v>12</v>
      </c>
      <c r="C52" s="11">
        <v>344</v>
      </c>
      <c r="D52" s="11">
        <v>251</v>
      </c>
      <c r="E52" s="13">
        <f t="shared" si="2"/>
        <v>0.729651162790698</v>
      </c>
      <c r="F52" s="22"/>
    </row>
    <row r="53" spans="1:6">
      <c r="A53" s="5" t="s">
        <v>23</v>
      </c>
      <c r="B53" s="11" t="s">
        <v>10</v>
      </c>
      <c r="C53" s="11">
        <v>314</v>
      </c>
      <c r="D53" s="23">
        <v>0</v>
      </c>
      <c r="E53" s="13">
        <f t="shared" si="2"/>
        <v>0</v>
      </c>
      <c r="F53" s="9">
        <f>SUM(D53:D55)/SUM(C53:C55)</f>
        <v>0.479899497487437</v>
      </c>
    </row>
    <row r="54" spans="1:9">
      <c r="A54" s="5"/>
      <c r="B54" s="11" t="s">
        <v>11</v>
      </c>
      <c r="C54" s="11">
        <v>356</v>
      </c>
      <c r="D54" s="23">
        <v>187</v>
      </c>
      <c r="E54" s="13">
        <f t="shared" si="2"/>
        <v>0.525280898876405</v>
      </c>
      <c r="F54" s="9"/>
      <c r="I54" s="26"/>
    </row>
    <row r="55" spans="1:6">
      <c r="A55" s="5"/>
      <c r="B55" s="11" t="s">
        <v>12</v>
      </c>
      <c r="C55" s="11">
        <v>524</v>
      </c>
      <c r="D55" s="23">
        <v>386</v>
      </c>
      <c r="E55" s="13">
        <f t="shared" si="2"/>
        <v>0.736641221374046</v>
      </c>
      <c r="F55" s="9"/>
    </row>
    <row r="56" spans="1:6">
      <c r="A56" s="24" t="s">
        <v>24</v>
      </c>
      <c r="B56" s="5" t="s">
        <v>25</v>
      </c>
      <c r="C56" s="5">
        <f>SUM(C3:C55)</f>
        <v>17592</v>
      </c>
      <c r="D56" s="6">
        <f>SUM(D3:D55)</f>
        <v>13394</v>
      </c>
      <c r="E56" s="14">
        <f t="shared" si="2"/>
        <v>0.761368804001819</v>
      </c>
      <c r="F56" s="9">
        <f>SUM(D56:D58)/SUM(C56:C58)</f>
        <v>0.761368804001819</v>
      </c>
    </row>
    <row r="57" spans="6:6">
      <c r="F57" s="25"/>
    </row>
    <row r="58" spans="6:6">
      <c r="F58" s="25"/>
    </row>
  </sheetData>
  <autoFilter ref="A2:N56">
    <extLst/>
  </autoFilter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锦衣夜行</cp:lastModifiedBy>
  <dcterms:created xsi:type="dcterms:W3CDTF">2020-05-27T01:52:00Z</dcterms:created>
  <dcterms:modified xsi:type="dcterms:W3CDTF">2021-04-22T02:08:41Z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AB449ED250644CEAB85B7D80D207F8B6</vt:lpwstr>
  </property>
</Properties>
</file>