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1" r:id="rId1"/>
  </sheets>
  <definedNames>
    <definedName name="_xlnm._FilterDatabase" localSheetId="0" hidden="1">Sheet2!$A$1:$F$57</definedName>
  </definedNames>
  <calcPr calcId="144525" concurrentCalc="0"/>
</workbook>
</file>

<file path=xl/sharedStrings.xml><?xml version="1.0" encoding="utf-8"?>
<sst xmlns="http://schemas.openxmlformats.org/spreadsheetml/2006/main" count="75" uniqueCount="26">
  <si>
    <t>青年大学习第十二季第五期各学院年级学习情况统计表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</si>
  <si>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</si>
  <si>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</si>
  <si>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</si>
  <si>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</si>
  <si>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</si>
  <si>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</si>
  <si>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</si>
  <si>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2017级</t>
  </si>
  <si>
    <t>2018级</t>
  </si>
  <si>
    <t>2019级</t>
  </si>
  <si>
    <t>2020级</t>
  </si>
  <si>
    <t>2021级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</si>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</sst>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name val="宋体"/>
      <charset val="134"/>
    </font>
    <font>
      <b/>
      <sz val="16"/>
      <color rgb="FF000000"/>
      <name val="华文中宋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3" borderId="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1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top"/>
    </xf>
    <xf numFmtId="10" fontId="3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/>
    </xf>
    <xf numFmtId="10" fontId="3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4" xfId="0" applyNumberFormat="1" applyFont="1" applyBorder="1">
      <alignment vertical="center"/>
    </xf>
    <xf numFmtId="10" fontId="3" fillId="0" borderId="5" xfId="0" applyNumberFormat="1" applyFont="1" applyBorder="1" applyAlignment="1">
      <alignment horizontal="center" vertical="center" wrapText="1"/>
    </xf>
    <xf numFmtId="10" fontId="6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zoomScale="87" zoomScaleNormal="87" workbookViewId="0">
      <selection activeCell="A1" sqref="A1:F57"/>
    </sheetView>
  </sheetViews>
  <sheetFormatPr defaultColWidth="9" defaultRowHeight="13.5"/>
  <cols>
    <col min="1" max="1" width="16.9916666666667" customWidth="1"/>
    <col min="2" max="2" width="12.7666666666667" customWidth="1"/>
    <col min="3" max="3" width="10.6916666666667" customWidth="1"/>
    <col min="4" max="4" width="14.6916666666667" customWidth="1"/>
    <col min="5" max="5" width="14.9" customWidth="1"/>
    <col min="6" max="6" width="14.32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9">
      <c r="A3" s="3" t="s">
        <v>7</v>
      </c>
      <c r="B3" s="4" t="s">
        <v>8</v>
      </c>
      <c r="C3" s="5">
        <v>708</v>
      </c>
      <c r="D3" s="6">
        <v>326</v>
      </c>
      <c r="E3" s="7">
        <f t="shared" ref="E3:E12" si="0">D3/C3</f>
        <v>0.46045197740113</v>
      </c>
      <c r="F3" s="8">
        <f>SUM(D3:D7)/SUM(C3:C7)</f>
        <v>0.870729707570374</v>
      </c>
      <c r="G3" s="9"/>
      <c r="H3" s="10"/>
      <c r="I3" s="17"/>
    </row>
    <row r="4" spans="1:9">
      <c r="A4" s="3"/>
      <c r="B4" s="11" t="s">
        <v>9</v>
      </c>
      <c r="C4" s="3">
        <v>807</v>
      </c>
      <c r="D4" s="12">
        <v>730</v>
      </c>
      <c r="E4" s="13">
        <f t="shared" si="0"/>
        <v>0.90458488228005</v>
      </c>
      <c r="F4" s="8"/>
      <c r="G4" s="9"/>
      <c r="H4" s="10"/>
      <c r="I4" s="17"/>
    </row>
    <row r="5" spans="1:9">
      <c r="A5" s="3"/>
      <c r="B5" s="11" t="s">
        <v>10</v>
      </c>
      <c r="C5" s="3">
        <v>751</v>
      </c>
      <c r="D5" s="12">
        <v>748</v>
      </c>
      <c r="E5" s="13">
        <f t="shared" si="0"/>
        <v>0.996005326231691</v>
      </c>
      <c r="F5" s="8"/>
      <c r="G5" s="9"/>
      <c r="H5" s="10"/>
      <c r="I5" s="17"/>
    </row>
    <row r="6" spans="1:9">
      <c r="A6" s="3"/>
      <c r="B6" s="11" t="s">
        <v>11</v>
      </c>
      <c r="C6" s="3">
        <v>745</v>
      </c>
      <c r="D6" s="12">
        <v>747</v>
      </c>
      <c r="E6" s="13">
        <f t="shared" si="0"/>
        <v>1.00268456375839</v>
      </c>
      <c r="F6" s="8"/>
      <c r="G6" s="9"/>
      <c r="H6" s="10"/>
      <c r="I6" s="17"/>
    </row>
    <row r="7" spans="1:9">
      <c r="A7" s="3"/>
      <c r="B7" s="11" t="s">
        <v>12</v>
      </c>
      <c r="C7" s="3">
        <v>648</v>
      </c>
      <c r="D7" s="12">
        <v>635</v>
      </c>
      <c r="E7" s="13">
        <f t="shared" si="0"/>
        <v>0.979938271604938</v>
      </c>
      <c r="F7" s="8"/>
      <c r="G7" s="9"/>
      <c r="H7" s="10"/>
      <c r="I7" s="17"/>
    </row>
    <row r="8" spans="1:9">
      <c r="A8" s="3" t="s">
        <v>13</v>
      </c>
      <c r="B8" s="5" t="s">
        <v>8</v>
      </c>
      <c r="C8" s="5">
        <v>293</v>
      </c>
      <c r="D8" s="6">
        <v>128</v>
      </c>
      <c r="E8" s="14">
        <f t="shared" si="0"/>
        <v>0.436860068259386</v>
      </c>
      <c r="F8" s="8">
        <f>SUM(D8:D12)/SUM(C8:C12)</f>
        <v>0.869139258222533</v>
      </c>
      <c r="G8" s="10"/>
      <c r="H8" s="10"/>
      <c r="I8" s="10"/>
    </row>
    <row r="9" spans="1:9">
      <c r="A9" s="3"/>
      <c r="B9" s="3" t="s">
        <v>9</v>
      </c>
      <c r="C9" s="3">
        <v>301</v>
      </c>
      <c r="D9" s="12">
        <v>299</v>
      </c>
      <c r="E9" s="15">
        <f t="shared" si="0"/>
        <v>0.993355481727575</v>
      </c>
      <c r="F9" s="8"/>
      <c r="G9" s="10"/>
      <c r="H9" s="10"/>
      <c r="I9" s="10"/>
    </row>
    <row r="10" spans="1:9">
      <c r="A10" s="3"/>
      <c r="B10" s="3" t="s">
        <v>10</v>
      </c>
      <c r="C10" s="3">
        <v>304</v>
      </c>
      <c r="D10" s="12">
        <v>285</v>
      </c>
      <c r="E10" s="15">
        <f t="shared" si="0"/>
        <v>0.9375</v>
      </c>
      <c r="F10" s="8"/>
      <c r="G10" s="10"/>
      <c r="H10" s="10"/>
      <c r="I10" s="10"/>
    </row>
    <row r="11" spans="1:9">
      <c r="A11" s="3"/>
      <c r="B11" s="3" t="s">
        <v>11</v>
      </c>
      <c r="C11" s="3">
        <v>292</v>
      </c>
      <c r="D11" s="12">
        <v>290</v>
      </c>
      <c r="E11" s="15">
        <f t="shared" si="0"/>
        <v>0.993150684931507</v>
      </c>
      <c r="F11" s="8"/>
      <c r="G11" s="10"/>
      <c r="H11" s="10"/>
      <c r="I11" s="10"/>
    </row>
    <row r="12" spans="1:9">
      <c r="A12" s="3"/>
      <c r="B12" s="3" t="s">
        <v>12</v>
      </c>
      <c r="C12" s="3">
        <v>239</v>
      </c>
      <c r="D12" s="12">
        <v>240</v>
      </c>
      <c r="E12" s="15">
        <f t="shared" si="0"/>
        <v>1.00418410041841</v>
      </c>
      <c r="F12" s="8"/>
      <c r="G12" s="10"/>
      <c r="H12" s="10"/>
      <c r="I12" s="10"/>
    </row>
    <row r="13" spans="1:9">
      <c r="A13" s="3" t="s">
        <v>14</v>
      </c>
      <c r="B13" s="5" t="s">
        <v>8</v>
      </c>
      <c r="C13" s="16">
        <v>235</v>
      </c>
      <c r="D13" s="6">
        <v>8</v>
      </c>
      <c r="E13" s="14">
        <f t="shared" ref="E4:E36" si="1">D13/C13</f>
        <v>0.0340425531914894</v>
      </c>
      <c r="F13" s="8">
        <f>SUM(D13:D17)/SUM(C13:C17)</f>
        <v>0.826691967109424</v>
      </c>
      <c r="G13" s="17"/>
      <c r="H13" s="9"/>
      <c r="I13" s="10"/>
    </row>
    <row r="14" spans="1:9">
      <c r="A14" s="3"/>
      <c r="B14" s="3" t="s">
        <v>9</v>
      </c>
      <c r="C14" s="3">
        <v>310</v>
      </c>
      <c r="D14" s="12">
        <v>273</v>
      </c>
      <c r="E14" s="15">
        <f t="shared" si="1"/>
        <v>0.880645161290323</v>
      </c>
      <c r="F14" s="8"/>
      <c r="G14" s="17"/>
      <c r="H14" s="9"/>
      <c r="I14" s="10"/>
    </row>
    <row r="15" spans="1:9">
      <c r="A15" s="3"/>
      <c r="B15" s="3" t="s">
        <v>10</v>
      </c>
      <c r="C15" s="3">
        <v>372</v>
      </c>
      <c r="D15" s="12">
        <v>370</v>
      </c>
      <c r="E15" s="15">
        <f t="shared" si="1"/>
        <v>0.994623655913978</v>
      </c>
      <c r="F15" s="8"/>
      <c r="G15" s="17"/>
      <c r="H15" s="9"/>
      <c r="I15" s="10"/>
    </row>
    <row r="16" spans="1:9">
      <c r="A16" s="3"/>
      <c r="B16" s="3" t="s">
        <v>11</v>
      </c>
      <c r="C16" s="3">
        <v>358</v>
      </c>
      <c r="D16" s="12">
        <v>352</v>
      </c>
      <c r="E16" s="15">
        <f t="shared" si="1"/>
        <v>0.983240223463687</v>
      </c>
      <c r="F16" s="8"/>
      <c r="G16" s="17"/>
      <c r="H16" s="9"/>
      <c r="I16" s="10"/>
    </row>
    <row r="17" spans="1:9">
      <c r="A17" s="3"/>
      <c r="B17" s="3" t="s">
        <v>12</v>
      </c>
      <c r="C17" s="3">
        <v>306</v>
      </c>
      <c r="D17" s="12">
        <v>304</v>
      </c>
      <c r="E17" s="15">
        <f t="shared" si="1"/>
        <v>0.993464052287582</v>
      </c>
      <c r="F17" s="8"/>
      <c r="G17" s="17"/>
      <c r="H17" s="9"/>
      <c r="I17" s="10"/>
    </row>
    <row r="18" spans="1:6">
      <c r="A18" s="3" t="s">
        <v>15</v>
      </c>
      <c r="B18" s="5" t="s">
        <v>8</v>
      </c>
      <c r="C18" s="5">
        <v>109</v>
      </c>
      <c r="D18" s="6">
        <v>42</v>
      </c>
      <c r="E18" s="14">
        <f t="shared" si="1"/>
        <v>0.385321100917431</v>
      </c>
      <c r="F18" s="8">
        <f>SUM(D18:D22)/SUM(C18:C22)</f>
        <v>0.579225352112676</v>
      </c>
    </row>
    <row r="19" spans="1:6">
      <c r="A19" s="3"/>
      <c r="B19" s="5" t="s">
        <v>9</v>
      </c>
      <c r="C19" s="5">
        <v>120</v>
      </c>
      <c r="D19" s="6">
        <v>50</v>
      </c>
      <c r="E19" s="14">
        <f t="shared" si="1"/>
        <v>0.416666666666667</v>
      </c>
      <c r="F19" s="8"/>
    </row>
    <row r="20" spans="1:6">
      <c r="A20" s="3"/>
      <c r="B20" s="5" t="s">
        <v>10</v>
      </c>
      <c r="C20" s="5">
        <v>116</v>
      </c>
      <c r="D20" s="6">
        <v>72</v>
      </c>
      <c r="E20" s="14">
        <f t="shared" si="1"/>
        <v>0.620689655172414</v>
      </c>
      <c r="F20" s="8"/>
    </row>
    <row r="21" spans="1:6">
      <c r="A21" s="3"/>
      <c r="B21" s="5" t="s">
        <v>11</v>
      </c>
      <c r="C21" s="5">
        <v>108</v>
      </c>
      <c r="D21" s="6">
        <v>76</v>
      </c>
      <c r="E21" s="14">
        <f t="shared" si="1"/>
        <v>0.703703703703704</v>
      </c>
      <c r="F21" s="8"/>
    </row>
    <row r="22" spans="1:6">
      <c r="A22" s="3"/>
      <c r="B22" s="5" t="s">
        <v>12</v>
      </c>
      <c r="C22" s="5">
        <v>115</v>
      </c>
      <c r="D22" s="6">
        <v>89</v>
      </c>
      <c r="E22" s="14">
        <f t="shared" si="1"/>
        <v>0.773913043478261</v>
      </c>
      <c r="F22" s="8"/>
    </row>
    <row r="23" spans="1:6">
      <c r="A23" s="3" t="s">
        <v>16</v>
      </c>
      <c r="B23" s="18" t="s">
        <v>8</v>
      </c>
      <c r="C23" s="18">
        <v>154</v>
      </c>
      <c r="D23" s="6">
        <v>23</v>
      </c>
      <c r="E23" s="14">
        <f t="shared" si="1"/>
        <v>0.149350649350649</v>
      </c>
      <c r="F23" s="8">
        <f>SUM(D23:D27)/SUM(C23:C27)</f>
        <v>0.570469798657718</v>
      </c>
    </row>
    <row r="24" spans="1:6">
      <c r="A24" s="3"/>
      <c r="B24" s="18" t="s">
        <v>9</v>
      </c>
      <c r="C24" s="18">
        <v>155</v>
      </c>
      <c r="D24" s="6">
        <v>43</v>
      </c>
      <c r="E24" s="14">
        <f t="shared" si="1"/>
        <v>0.27741935483871</v>
      </c>
      <c r="F24" s="8"/>
    </row>
    <row r="25" spans="1:6">
      <c r="A25" s="3"/>
      <c r="B25" s="19" t="s">
        <v>10</v>
      </c>
      <c r="C25" s="19">
        <v>160</v>
      </c>
      <c r="D25" s="20">
        <v>145</v>
      </c>
      <c r="E25" s="15">
        <f t="shared" si="1"/>
        <v>0.90625</v>
      </c>
      <c r="F25" s="8"/>
    </row>
    <row r="26" spans="1:6">
      <c r="A26" s="3"/>
      <c r="B26" s="18" t="s">
        <v>11</v>
      </c>
      <c r="C26" s="18">
        <v>147</v>
      </c>
      <c r="D26" s="6">
        <v>92</v>
      </c>
      <c r="E26" s="14">
        <f t="shared" si="1"/>
        <v>0.625850340136054</v>
      </c>
      <c r="F26" s="8"/>
    </row>
    <row r="27" spans="1:6">
      <c r="A27" s="3"/>
      <c r="B27" s="19" t="s">
        <v>12</v>
      </c>
      <c r="C27" s="19">
        <v>129</v>
      </c>
      <c r="D27" s="20">
        <v>122</v>
      </c>
      <c r="E27" s="15">
        <f t="shared" si="1"/>
        <v>0.945736434108527</v>
      </c>
      <c r="F27" s="8"/>
    </row>
    <row r="28" spans="1:6">
      <c r="A28" s="3" t="s">
        <v>17</v>
      </c>
      <c r="B28" s="18" t="s">
        <v>9</v>
      </c>
      <c r="C28" s="18">
        <v>648</v>
      </c>
      <c r="D28" s="6">
        <v>5</v>
      </c>
      <c r="E28" s="14">
        <f t="shared" si="1"/>
        <v>0.00771604938271605</v>
      </c>
      <c r="F28" s="21">
        <f>SUM(D28:D31)/SUM(C28:C31)</f>
        <v>0.609339407744875</v>
      </c>
    </row>
    <row r="29" spans="1:6">
      <c r="A29" s="3"/>
      <c r="B29" s="18" t="s">
        <v>10</v>
      </c>
      <c r="C29" s="18">
        <v>679</v>
      </c>
      <c r="D29" s="6">
        <v>496</v>
      </c>
      <c r="E29" s="14">
        <f t="shared" si="1"/>
        <v>0.730486008836524</v>
      </c>
      <c r="F29" s="22"/>
    </row>
    <row r="30" spans="1:6">
      <c r="A30" s="3"/>
      <c r="B30" s="18" t="s">
        <v>11</v>
      </c>
      <c r="C30" s="18">
        <v>750</v>
      </c>
      <c r="D30" s="6">
        <v>563</v>
      </c>
      <c r="E30" s="14">
        <f t="shared" si="1"/>
        <v>0.750666666666667</v>
      </c>
      <c r="F30" s="22"/>
    </row>
    <row r="31" spans="1:6">
      <c r="A31" s="3"/>
      <c r="B31" s="19" t="s">
        <v>12</v>
      </c>
      <c r="C31" s="19">
        <v>557</v>
      </c>
      <c r="D31" s="20">
        <v>541</v>
      </c>
      <c r="E31" s="15">
        <f t="shared" si="1"/>
        <v>0.971274685816876</v>
      </c>
      <c r="F31" s="23"/>
    </row>
    <row r="32" spans="1:6">
      <c r="A32" s="3" t="s">
        <v>18</v>
      </c>
      <c r="B32" s="19" t="s">
        <v>8</v>
      </c>
      <c r="C32" s="19">
        <v>52</v>
      </c>
      <c r="D32" s="20">
        <v>51</v>
      </c>
      <c r="E32" s="15">
        <f t="shared" si="1"/>
        <v>0.980769230769231</v>
      </c>
      <c r="F32" s="21">
        <f>SUM(D32:D36)/SUM(C32:C36)</f>
        <v>0.993685160126297</v>
      </c>
    </row>
    <row r="33" spans="1:6">
      <c r="A33" s="3"/>
      <c r="B33" s="19" t="s">
        <v>9</v>
      </c>
      <c r="C33" s="19">
        <v>559</v>
      </c>
      <c r="D33" s="20">
        <v>559</v>
      </c>
      <c r="E33" s="15">
        <f t="shared" si="1"/>
        <v>1</v>
      </c>
      <c r="F33" s="22"/>
    </row>
    <row r="34" spans="1:6">
      <c r="A34" s="3"/>
      <c r="B34" s="19" t="s">
        <v>10</v>
      </c>
      <c r="C34" s="19">
        <v>531</v>
      </c>
      <c r="D34" s="20">
        <v>515</v>
      </c>
      <c r="E34" s="15">
        <f t="shared" si="1"/>
        <v>0.969868173258004</v>
      </c>
      <c r="F34" s="22"/>
    </row>
    <row r="35" spans="1:6">
      <c r="A35" s="3"/>
      <c r="B35" s="19" t="s">
        <v>11</v>
      </c>
      <c r="C35" s="19">
        <v>565</v>
      </c>
      <c r="D35" s="20">
        <v>582</v>
      </c>
      <c r="E35" s="15">
        <f t="shared" si="1"/>
        <v>1.03008849557522</v>
      </c>
      <c r="F35" s="23"/>
    </row>
    <row r="36" spans="1:6">
      <c r="A36" s="3"/>
      <c r="B36" s="19" t="s">
        <v>12</v>
      </c>
      <c r="C36" s="19">
        <v>510</v>
      </c>
      <c r="D36" s="20">
        <v>496</v>
      </c>
      <c r="E36" s="15">
        <f t="shared" si="1"/>
        <v>0.972549019607843</v>
      </c>
      <c r="F36" s="22"/>
    </row>
    <row r="37" spans="1:6">
      <c r="A37" s="24" t="s">
        <v>19</v>
      </c>
      <c r="B37" s="18" t="s">
        <v>9</v>
      </c>
      <c r="C37" s="18">
        <v>218</v>
      </c>
      <c r="D37" s="6">
        <v>90</v>
      </c>
      <c r="E37" s="14">
        <f t="shared" ref="E37:E57" si="2">D37/C37</f>
        <v>0.412844036697248</v>
      </c>
      <c r="F37" s="21">
        <f>SUM(D37:D40)/SUM(C37:C40)</f>
        <v>0.778465346534653</v>
      </c>
    </row>
    <row r="38" spans="1:6">
      <c r="A38" s="24"/>
      <c r="B38" s="18" t="s">
        <v>10</v>
      </c>
      <c r="C38" s="18">
        <v>220</v>
      </c>
      <c r="D38" s="6">
        <v>163</v>
      </c>
      <c r="E38" s="14">
        <f t="shared" si="2"/>
        <v>0.740909090909091</v>
      </c>
      <c r="F38" s="22"/>
    </row>
    <row r="39" spans="1:6">
      <c r="A39" s="24"/>
      <c r="B39" s="19" t="s">
        <v>11</v>
      </c>
      <c r="C39" s="19">
        <v>195</v>
      </c>
      <c r="D39" s="12">
        <v>201</v>
      </c>
      <c r="E39" s="15">
        <f t="shared" si="2"/>
        <v>1.03076923076923</v>
      </c>
      <c r="F39" s="22"/>
    </row>
    <row r="40" spans="1:6">
      <c r="A40" s="24"/>
      <c r="B40" s="19" t="s">
        <v>12</v>
      </c>
      <c r="C40" s="19">
        <v>175</v>
      </c>
      <c r="D40" s="12">
        <v>175</v>
      </c>
      <c r="E40" s="15">
        <f t="shared" si="2"/>
        <v>1</v>
      </c>
      <c r="F40" s="23"/>
    </row>
    <row r="41" spans="1:6">
      <c r="A41" s="3" t="s">
        <v>20</v>
      </c>
      <c r="B41" s="19" t="s">
        <v>8</v>
      </c>
      <c r="C41" s="19">
        <v>213</v>
      </c>
      <c r="D41" s="12">
        <v>192</v>
      </c>
      <c r="E41" s="15">
        <f t="shared" si="2"/>
        <v>0.901408450704225</v>
      </c>
      <c r="F41" s="21">
        <f>SUM(D41:D45)/SUM(C41:C45)</f>
        <v>0.979829325058185</v>
      </c>
    </row>
    <row r="42" spans="1:6">
      <c r="A42" s="3"/>
      <c r="B42" s="19" t="s">
        <v>9</v>
      </c>
      <c r="C42" s="19">
        <v>214</v>
      </c>
      <c r="D42" s="12">
        <v>214</v>
      </c>
      <c r="E42" s="15">
        <f t="shared" si="2"/>
        <v>1</v>
      </c>
      <c r="F42" s="22"/>
    </row>
    <row r="43" spans="1:6">
      <c r="A43" s="3"/>
      <c r="B43" s="19" t="s">
        <v>10</v>
      </c>
      <c r="C43" s="19">
        <v>249</v>
      </c>
      <c r="D43" s="12">
        <v>248</v>
      </c>
      <c r="E43" s="15">
        <f t="shared" si="2"/>
        <v>0.995983935742972</v>
      </c>
      <c r="F43" s="22"/>
    </row>
    <row r="44" spans="1:6">
      <c r="A44" s="3"/>
      <c r="B44" s="19" t="s">
        <v>11</v>
      </c>
      <c r="C44" s="19">
        <v>303</v>
      </c>
      <c r="D44" s="12">
        <v>300</v>
      </c>
      <c r="E44" s="15">
        <f t="shared" si="2"/>
        <v>0.99009900990099</v>
      </c>
      <c r="F44" s="22"/>
    </row>
    <row r="45" spans="1:6">
      <c r="A45" s="3"/>
      <c r="B45" s="19" t="s">
        <v>12</v>
      </c>
      <c r="C45" s="19">
        <v>310</v>
      </c>
      <c r="D45" s="12">
        <v>309</v>
      </c>
      <c r="E45" s="15">
        <f t="shared" si="2"/>
        <v>0.996774193548387</v>
      </c>
      <c r="F45" s="23"/>
    </row>
    <row r="46" spans="1:6">
      <c r="A46" s="3" t="s">
        <v>21</v>
      </c>
      <c r="B46" s="19" t="s">
        <v>9</v>
      </c>
      <c r="C46" s="19">
        <v>114</v>
      </c>
      <c r="D46" s="12">
        <v>107</v>
      </c>
      <c r="E46" s="15">
        <f t="shared" si="2"/>
        <v>0.93859649122807</v>
      </c>
      <c r="F46" s="21">
        <f>SUM(D46:D49)/SUM(C46:C49)</f>
        <v>0.988976377952756</v>
      </c>
    </row>
    <row r="47" spans="1:6">
      <c r="A47" s="3"/>
      <c r="B47" s="19" t="s">
        <v>10</v>
      </c>
      <c r="C47" s="19">
        <v>126</v>
      </c>
      <c r="D47" s="12">
        <v>126</v>
      </c>
      <c r="E47" s="15">
        <f t="shared" si="2"/>
        <v>1</v>
      </c>
      <c r="F47" s="22"/>
    </row>
    <row r="48" spans="1:6">
      <c r="A48" s="3"/>
      <c r="B48" s="19" t="s">
        <v>11</v>
      </c>
      <c r="C48" s="19">
        <v>197</v>
      </c>
      <c r="D48" s="12">
        <v>197</v>
      </c>
      <c r="E48" s="15">
        <f t="shared" si="2"/>
        <v>1</v>
      </c>
      <c r="F48" s="22"/>
    </row>
    <row r="49" spans="1:6">
      <c r="A49" s="3"/>
      <c r="B49" s="19" t="s">
        <v>12</v>
      </c>
      <c r="C49" s="19">
        <v>198</v>
      </c>
      <c r="D49" s="12">
        <v>198</v>
      </c>
      <c r="E49" s="15">
        <f t="shared" si="2"/>
        <v>1</v>
      </c>
      <c r="F49" s="25"/>
    </row>
    <row r="50" spans="1:6">
      <c r="A50" s="3" t="s">
        <v>22</v>
      </c>
      <c r="B50" s="18" t="s">
        <v>9</v>
      </c>
      <c r="C50" s="18">
        <v>133</v>
      </c>
      <c r="D50" s="6">
        <v>28</v>
      </c>
      <c r="E50" s="14">
        <f t="shared" si="2"/>
        <v>0.210526315789474</v>
      </c>
      <c r="F50" s="21">
        <f>SUM(D50:D53)/SUM(C50:C53)</f>
        <v>0.88508064516129</v>
      </c>
    </row>
    <row r="51" spans="1:6">
      <c r="A51" s="3"/>
      <c r="B51" s="19" t="s">
        <v>10</v>
      </c>
      <c r="C51" s="19">
        <v>131</v>
      </c>
      <c r="D51" s="12">
        <v>131</v>
      </c>
      <c r="E51" s="15">
        <f t="shared" si="2"/>
        <v>1</v>
      </c>
      <c r="F51" s="22"/>
    </row>
    <row r="52" spans="1:6">
      <c r="A52" s="3"/>
      <c r="B52" s="19" t="s">
        <v>11</v>
      </c>
      <c r="C52" s="19">
        <v>340</v>
      </c>
      <c r="D52" s="12">
        <v>331</v>
      </c>
      <c r="E52" s="15">
        <f t="shared" si="2"/>
        <v>0.973529411764706</v>
      </c>
      <c r="F52" s="22"/>
    </row>
    <row r="53" spans="1:6">
      <c r="A53" s="3"/>
      <c r="B53" s="19" t="s">
        <v>12</v>
      </c>
      <c r="C53" s="19">
        <v>388</v>
      </c>
      <c r="D53" s="12">
        <v>388</v>
      </c>
      <c r="E53" s="15">
        <f t="shared" si="2"/>
        <v>1</v>
      </c>
      <c r="F53" s="25"/>
    </row>
    <row r="54" spans="1:6">
      <c r="A54" s="3" t="s">
        <v>23</v>
      </c>
      <c r="B54" s="5" t="s">
        <v>10</v>
      </c>
      <c r="C54" s="5">
        <v>356</v>
      </c>
      <c r="D54" s="4">
        <v>33</v>
      </c>
      <c r="E54" s="14">
        <f t="shared" si="2"/>
        <v>0.0926966292134832</v>
      </c>
      <c r="F54" s="21">
        <f>SUM(D54:D56)/SUM(C54:C56)</f>
        <v>0.486671223513329</v>
      </c>
    </row>
    <row r="55" spans="1:9">
      <c r="A55" s="3"/>
      <c r="B55" s="5" t="s">
        <v>11</v>
      </c>
      <c r="C55" s="5">
        <v>524</v>
      </c>
      <c r="D55" s="4">
        <v>373</v>
      </c>
      <c r="E55" s="14">
        <f t="shared" si="2"/>
        <v>0.711832061068702</v>
      </c>
      <c r="F55" s="22"/>
      <c r="I55" s="28"/>
    </row>
    <row r="56" spans="1:6">
      <c r="A56" s="3"/>
      <c r="B56" s="5" t="s">
        <v>12</v>
      </c>
      <c r="C56" s="5">
        <v>583</v>
      </c>
      <c r="D56" s="4">
        <v>306</v>
      </c>
      <c r="E56" s="14">
        <f t="shared" si="2"/>
        <v>0.524871355060034</v>
      </c>
      <c r="F56" s="22"/>
    </row>
    <row r="57" spans="1:6">
      <c r="A57" s="13" t="s">
        <v>24</v>
      </c>
      <c r="B57" s="3" t="s">
        <v>25</v>
      </c>
      <c r="C57" s="3">
        <f>SUM(C3:C56)</f>
        <v>18020</v>
      </c>
      <c r="D57" s="11">
        <f>SUM(D3:D56)</f>
        <v>14407</v>
      </c>
      <c r="E57" s="26">
        <f t="shared" si="2"/>
        <v>0.799500554938957</v>
      </c>
      <c r="F57" s="8">
        <f>D57/C57</f>
        <v>0.799500554938957</v>
      </c>
    </row>
    <row r="58" spans="6:6">
      <c r="F58" s="27"/>
    </row>
    <row r="59" spans="6:6">
      <c r="F59" s="27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6"/>
    <mergeCell ref="A37:A40"/>
    <mergeCell ref="A41:A45"/>
    <mergeCell ref="A46:A49"/>
    <mergeCell ref="A50:A53"/>
    <mergeCell ref="A54:A56"/>
    <mergeCell ref="F3:F7"/>
    <mergeCell ref="F8:F12"/>
    <mergeCell ref="F13:F17"/>
    <mergeCell ref="F18:F22"/>
    <mergeCell ref="F23:F27"/>
    <mergeCell ref="F28:F31"/>
    <mergeCell ref="F32:F36"/>
    <mergeCell ref="F37:F40"/>
    <mergeCell ref="F41:F45"/>
    <mergeCell ref="F46:F49"/>
    <mergeCell ref="F50:F53"/>
    <mergeCell ref="F54:F56"/>
  </mergeCells>
  <printOptions horizontalCentered="1" verticalCentered="1"/>
  <pageMargins left="0.751388888888889" right="0.751388888888889" top="1" bottom="1" header="0.511805555555556" footer="0.511805555555556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Administrator</cp:lastModifiedBy>
  <dcterms:created xsi:type="dcterms:W3CDTF">2020-05-31T01:52:00Z</dcterms:created>
  <dcterms:modified xsi:type="dcterms:W3CDTF">2021-11-01T09:05:00Z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682260999B0F4832BA30BED9AF481C75</vt:lpwstr>
  </property>
</Properties>
</file>