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2" sheetId="1" r:id="rId1"/>
  </sheets>
  <definedNames>
    <definedName name="_xlnm._FilterDatabase" localSheetId="0" hidden="1">Sheet2!$A$2:$N$56</definedName>
  </definedNames>
  <calcPr calcId="144525"/>
</workbook>
</file>

<file path=xl/sharedStrings.xml><?xml version="1.0" encoding="utf-8"?>
<sst xmlns="http://schemas.openxmlformats.org/spreadsheetml/2006/main" count="74" uniqueCount="26">
  <si>
    <t>青年大学习第十一季第六期各学院学习情况（4月19号—4月25号）</t>
  </si>
  <si>
    <t>学院</t>
  </si>
  <si>
    <t>年级</t>
  </si>
  <si>
    <t>年级人数</t>
  </si>
  <si>
    <t>年级学习人数</t>
  </si>
  <si>
    <t>年级学习率</t>
  </si>
  <si>
    <t>学院学习率</t>
  </si>
  <si>
    <t>临床医学院</t>
  </si>
  <si>
    <t>2016级</t>
  </si>
  <si>
    <t>2017级</t>
  </si>
  <si>
    <t>2018级</t>
  </si>
  <si>
    <t>2019级</t>
  </si>
  <si>
    <t>2020级</t>
  </si>
  <si>
    <t>麻醉学院</t>
  </si>
  <si>
    <t>医学影像学院</t>
  </si>
  <si>
    <t>法医学院</t>
  </si>
  <si>
    <t>口腔医学院</t>
  </si>
  <si>
    <t>护理学院</t>
  </si>
  <si>
    <t>药学院</t>
  </si>
  <si>
    <t>人文与管理   
学院</t>
  </si>
  <si>
    <t>公共卫生学院</t>
  </si>
  <si>
    <t>检验学院</t>
  </si>
  <si>
    <t>医学信息学院</t>
  </si>
  <si>
    <t>研究生学院</t>
  </si>
  <si>
    <t>全校平均学习率</t>
  </si>
  <si>
    <t>全校各年级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</si>
</sst>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0">
    <font>
      <sz val="11"/>
      <name val="宋体"/>
      <charset val="134"/>
    </font>
    <font>
      <sz val="14"/>
      <name val="黑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1"/>
      <name val="宋体"/>
      <charset val="134"/>
      <scheme val="minor"/>
    </font>
    <font>
      <sz val="10"/>
      <color theme="1"/>
      <name val="宋体"/>
      <charset val="134"/>
    </font>
    <font>
      <sz val="10"/>
      <color rgb="FFFF0000"/>
      <name val="宋体"/>
      <charset val="134"/>
    </font>
    <font>
      <sz val="11"/>
      <color rgb="FFFF0000"/>
      <name val="宋体"/>
      <charset val="134"/>
      <scheme val="minor"/>
    </font>
    <font>
      <sz val="10"/>
      <color rgb="FF000000"/>
      <name val="宋体"/>
      <charset val="134"/>
    </font>
    <font>
      <sz val="11"/>
      <color rgb="FFFF0000"/>
      <name val="宋体"/>
      <charset val="134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 applyBorder="0">
      <alignment vertical="center"/>
    </xf>
    <xf numFmtId="42" fontId="12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1" fillId="3" borderId="2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19" borderId="3" applyNumberFormat="0" applyFon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7" fillId="14" borderId="8" applyNumberFormat="0" applyAlignment="0" applyProtection="0">
      <alignment vertical="center"/>
    </xf>
    <xf numFmtId="0" fontId="16" fillId="14" borderId="2" applyNumberFormat="0" applyAlignment="0" applyProtection="0">
      <alignment vertical="center"/>
    </xf>
    <xf numFmtId="0" fontId="20" fillId="22" borderId="4" applyNumberFormat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0" fontId="4" fillId="0" borderId="1" xfId="0" applyNumberFormat="1" applyFont="1" applyFill="1" applyBorder="1" applyAlignment="1">
      <alignment horizontal="center" vertical="center"/>
    </xf>
    <xf numFmtId="10" fontId="3" fillId="0" borderId="1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0" fontId="6" fillId="0" borderId="1" xfId="0" applyNumberFormat="1" applyFont="1" applyBorder="1" applyAlignment="1">
      <alignment horizontal="center" vertical="center" wrapText="1"/>
    </xf>
    <xf numFmtId="10" fontId="3" fillId="0" borderId="1" xfId="0" applyNumberFormat="1" applyFont="1" applyBorder="1" applyAlignment="1">
      <alignment horizontal="center" vertical="center" wrapText="1"/>
    </xf>
    <xf numFmtId="0" fontId="8" fillId="0" borderId="0" xfId="0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0" fontId="3" fillId="0" borderId="1" xfId="0" applyNumberFormat="1" applyFont="1" applyBorder="1" applyAlignment="1">
      <alignment vertical="center"/>
    </xf>
    <xf numFmtId="0" fontId="6" fillId="0" borderId="1" xfId="0" applyNumberFormat="1" applyFont="1" applyBorder="1" applyAlignment="1">
      <alignment horizontal="center" vertical="center" wrapText="1"/>
    </xf>
    <xf numFmtId="10" fontId="3" fillId="0" borderId="1" xfId="0" applyNumberFormat="1" applyFont="1" applyFill="1" applyBorder="1" applyAlignment="1">
      <alignment horizontal="center" vertical="center"/>
    </xf>
    <xf numFmtId="10" fontId="3" fillId="0" borderId="0" xfId="0" applyNumberFormat="1" applyFont="1" applyAlignment="1">
      <alignment vertical="center"/>
    </xf>
    <xf numFmtId="0" fontId="9" fillId="0" borderId="0" xfId="0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8"/>
  <sheetViews>
    <sheetView tabSelected="1" zoomScale="94" zoomScaleNormal="94" workbookViewId="0">
      <selection activeCell="D34" sqref="D34"/>
    </sheetView>
  </sheetViews>
  <sheetFormatPr defaultColWidth="9.81666666666667" defaultRowHeight="13.5"/>
  <cols>
    <col min="1" max="1" width="13.7666666666667" style="1" customWidth="1"/>
    <col min="2" max="3" width="9.81666666666667" style="1"/>
    <col min="4" max="4" width="13.4416666666667" style="1" customWidth="1"/>
    <col min="5" max="5" width="12.1083333333333" style="1" customWidth="1"/>
    <col min="6" max="6" width="14.325" style="1" customWidth="1"/>
  </cols>
  <sheetData>
    <row r="1" ht="28" customHeight="1" spans="1:6">
      <c r="A1" s="2" t="s">
        <v>0</v>
      </c>
      <c r="B1" s="2"/>
      <c r="C1" s="2"/>
      <c r="D1" s="2"/>
      <c r="E1" s="2"/>
      <c r="F1" s="2"/>
    </row>
    <row r="2" spans="1:6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</row>
    <row r="3" ht="13" customHeight="1" spans="1:9">
      <c r="A3" s="4" t="s">
        <v>7</v>
      </c>
      <c r="B3" s="5" t="s">
        <v>8</v>
      </c>
      <c r="C3" s="4">
        <v>676</v>
      </c>
      <c r="D3" s="6">
        <v>624</v>
      </c>
      <c r="E3" s="7">
        <f t="shared" ref="E3:E8" si="0">D3/C3</f>
        <v>0.923076923076923</v>
      </c>
      <c r="F3" s="8">
        <f>SUM(D3:D7)/SUM(C3:C7)</f>
        <v>0.986724464914657</v>
      </c>
      <c r="G3" s="9"/>
      <c r="H3" s="10"/>
      <c r="I3" s="15"/>
    </row>
    <row r="4" ht="13" customHeight="1" spans="1:9">
      <c r="A4" s="4"/>
      <c r="B4" s="5" t="s">
        <v>9</v>
      </c>
      <c r="C4" s="4">
        <v>708</v>
      </c>
      <c r="D4" s="6">
        <v>712</v>
      </c>
      <c r="E4" s="7">
        <f t="shared" si="0"/>
        <v>1.00564971751412</v>
      </c>
      <c r="F4" s="8"/>
      <c r="G4" s="9"/>
      <c r="H4" s="10"/>
      <c r="I4" s="15"/>
    </row>
    <row r="5" ht="14" customHeight="1" spans="1:9">
      <c r="A5" s="4"/>
      <c r="B5" s="5" t="s">
        <v>10</v>
      </c>
      <c r="C5" s="4">
        <v>807</v>
      </c>
      <c r="D5" s="6">
        <v>796</v>
      </c>
      <c r="E5" s="7">
        <f t="shared" si="0"/>
        <v>0.98636926889715</v>
      </c>
      <c r="F5" s="8"/>
      <c r="G5" s="9"/>
      <c r="H5" s="10"/>
      <c r="I5" s="15"/>
    </row>
    <row r="6" ht="14" customHeight="1" spans="1:9">
      <c r="A6" s="4"/>
      <c r="B6" s="5" t="s">
        <v>11</v>
      </c>
      <c r="C6" s="4">
        <v>752</v>
      </c>
      <c r="D6" s="6">
        <v>753</v>
      </c>
      <c r="E6" s="7">
        <f t="shared" si="0"/>
        <v>1.00132978723404</v>
      </c>
      <c r="F6" s="8"/>
      <c r="G6" s="9"/>
      <c r="H6" s="10"/>
      <c r="I6" s="15"/>
    </row>
    <row r="7" ht="13" customHeight="1" spans="1:9">
      <c r="A7" s="4"/>
      <c r="B7" s="5" t="s">
        <v>12</v>
      </c>
      <c r="C7" s="4">
        <v>748</v>
      </c>
      <c r="D7" s="6">
        <v>757</v>
      </c>
      <c r="E7" s="7">
        <f t="shared" si="0"/>
        <v>1.0120320855615</v>
      </c>
      <c r="F7" s="8"/>
      <c r="G7" s="9"/>
      <c r="H7" s="10"/>
      <c r="I7" s="15"/>
    </row>
    <row r="8" ht="13" customHeight="1" spans="1:9">
      <c r="A8" s="4" t="s">
        <v>13</v>
      </c>
      <c r="B8" s="11" t="s">
        <v>8</v>
      </c>
      <c r="C8" s="11">
        <v>264</v>
      </c>
      <c r="D8" s="12">
        <v>13</v>
      </c>
      <c r="E8" s="13">
        <f t="shared" si="0"/>
        <v>0.0492424242424242</v>
      </c>
      <c r="F8" s="8">
        <f>SUM(D8:D12)/SUM(C8:C12)</f>
        <v>0.689607708189952</v>
      </c>
      <c r="G8" s="10"/>
      <c r="H8" s="10"/>
      <c r="I8" s="10"/>
    </row>
    <row r="9" ht="13.25" customHeight="1" spans="1:9">
      <c r="A9" s="4"/>
      <c r="B9" s="11" t="s">
        <v>9</v>
      </c>
      <c r="C9" s="11">
        <v>293</v>
      </c>
      <c r="D9" s="12">
        <v>101</v>
      </c>
      <c r="E9" s="13">
        <f t="shared" ref="E4:E35" si="1">D9/C9</f>
        <v>0.344709897610922</v>
      </c>
      <c r="F9" s="8"/>
      <c r="G9" s="10"/>
      <c r="H9" s="10"/>
      <c r="I9" s="10"/>
    </row>
    <row r="10" ht="13.25" customHeight="1" spans="1:9">
      <c r="A10" s="4"/>
      <c r="B10" s="4" t="s">
        <v>10</v>
      </c>
      <c r="C10" s="4">
        <v>301</v>
      </c>
      <c r="D10" s="6">
        <v>298</v>
      </c>
      <c r="E10" s="14">
        <f t="shared" si="1"/>
        <v>0.990033222591362</v>
      </c>
      <c r="F10" s="8"/>
      <c r="G10" s="10"/>
      <c r="H10" s="10"/>
      <c r="I10" s="10"/>
    </row>
    <row r="11" ht="13" customHeight="1" spans="1:9">
      <c r="A11" s="4"/>
      <c r="B11" s="4" t="s">
        <v>11</v>
      </c>
      <c r="C11" s="4">
        <v>302</v>
      </c>
      <c r="D11" s="6">
        <v>301</v>
      </c>
      <c r="E11" s="14">
        <f t="shared" si="1"/>
        <v>0.996688741721854</v>
      </c>
      <c r="F11" s="8"/>
      <c r="G11" s="10"/>
      <c r="H11" s="10"/>
      <c r="I11" s="10"/>
    </row>
    <row r="12" ht="13" customHeight="1" spans="1:9">
      <c r="A12" s="4"/>
      <c r="B12" s="4" t="s">
        <v>12</v>
      </c>
      <c r="C12" s="4">
        <v>293</v>
      </c>
      <c r="D12" s="6">
        <v>289</v>
      </c>
      <c r="E12" s="14">
        <f t="shared" si="1"/>
        <v>0.986348122866894</v>
      </c>
      <c r="F12" s="8"/>
      <c r="G12" s="10"/>
      <c r="H12" s="10"/>
      <c r="I12" s="10"/>
    </row>
    <row r="13" ht="13.25" customHeight="1" spans="1:9">
      <c r="A13" s="4" t="s">
        <v>14</v>
      </c>
      <c r="B13" s="11" t="s">
        <v>8</v>
      </c>
      <c r="C13" s="11">
        <v>223</v>
      </c>
      <c r="D13" s="12">
        <v>51</v>
      </c>
      <c r="E13" s="13">
        <f t="shared" si="1"/>
        <v>0.228699551569507</v>
      </c>
      <c r="F13" s="8">
        <f>SUM(D13:D17)/SUM(C13:C17)</f>
        <v>0.878504672897196</v>
      </c>
      <c r="G13" s="15"/>
      <c r="H13" s="9"/>
      <c r="I13" s="10"/>
    </row>
    <row r="14" ht="13" customHeight="1" spans="1:9">
      <c r="A14" s="4"/>
      <c r="B14" s="11" t="s">
        <v>9</v>
      </c>
      <c r="C14" s="11">
        <v>294</v>
      </c>
      <c r="D14" s="12">
        <v>231</v>
      </c>
      <c r="E14" s="13">
        <f t="shared" si="1"/>
        <v>0.785714285714286</v>
      </c>
      <c r="F14" s="8"/>
      <c r="G14" s="15"/>
      <c r="H14" s="9"/>
      <c r="I14" s="10"/>
    </row>
    <row r="15" ht="13" customHeight="1" spans="1:9">
      <c r="A15" s="4"/>
      <c r="B15" s="4" t="s">
        <v>10</v>
      </c>
      <c r="C15" s="4">
        <v>310</v>
      </c>
      <c r="D15" s="6">
        <v>304</v>
      </c>
      <c r="E15" s="14">
        <f t="shared" si="1"/>
        <v>0.980645161290323</v>
      </c>
      <c r="F15" s="8"/>
      <c r="G15" s="15"/>
      <c r="H15" s="9"/>
      <c r="I15" s="10"/>
    </row>
    <row r="16" ht="13" customHeight="1" spans="1:9">
      <c r="A16" s="4"/>
      <c r="B16" s="4" t="s">
        <v>11</v>
      </c>
      <c r="C16" s="4">
        <v>362</v>
      </c>
      <c r="D16" s="6">
        <v>369</v>
      </c>
      <c r="E16" s="14">
        <f t="shared" si="1"/>
        <v>1.01933701657459</v>
      </c>
      <c r="F16" s="8"/>
      <c r="G16" s="15"/>
      <c r="H16" s="9"/>
      <c r="I16" s="10"/>
    </row>
    <row r="17" ht="13" customHeight="1" spans="1:9">
      <c r="A17" s="4"/>
      <c r="B17" s="4" t="s">
        <v>12</v>
      </c>
      <c r="C17" s="4">
        <v>309</v>
      </c>
      <c r="D17" s="6">
        <v>361</v>
      </c>
      <c r="E17" s="14">
        <f t="shared" si="1"/>
        <v>1.16828478964401</v>
      </c>
      <c r="F17" s="8"/>
      <c r="G17" s="15"/>
      <c r="H17" s="9"/>
      <c r="I17" s="10"/>
    </row>
    <row r="18" ht="13.25" customHeight="1" spans="1:6">
      <c r="A18" s="4" t="s">
        <v>15</v>
      </c>
      <c r="B18" s="11" t="s">
        <v>8</v>
      </c>
      <c r="C18" s="11">
        <v>112</v>
      </c>
      <c r="D18" s="12">
        <v>0</v>
      </c>
      <c r="E18" s="13">
        <f t="shared" si="1"/>
        <v>0</v>
      </c>
      <c r="F18" s="8">
        <f>SUM(D18:D22)/SUM(C18:C22)</f>
        <v>0.596119929453263</v>
      </c>
    </row>
    <row r="19" ht="13" customHeight="1" spans="1:6">
      <c r="A19" s="4"/>
      <c r="B19" s="11" t="s">
        <v>9</v>
      </c>
      <c r="C19" s="11">
        <v>109</v>
      </c>
      <c r="D19" s="12">
        <v>10</v>
      </c>
      <c r="E19" s="13">
        <f t="shared" si="1"/>
        <v>0.0917431192660551</v>
      </c>
      <c r="F19" s="8"/>
    </row>
    <row r="20" ht="13" customHeight="1" spans="1:6">
      <c r="A20" s="4"/>
      <c r="B20" s="4" t="s">
        <v>10</v>
      </c>
      <c r="C20" s="4">
        <v>120</v>
      </c>
      <c r="D20" s="6">
        <v>107</v>
      </c>
      <c r="E20" s="14">
        <f t="shared" si="1"/>
        <v>0.891666666666667</v>
      </c>
      <c r="F20" s="8"/>
    </row>
    <row r="21" ht="13" customHeight="1" spans="1:6">
      <c r="A21" s="4"/>
      <c r="B21" s="4" t="s">
        <v>11</v>
      </c>
      <c r="C21" s="4">
        <v>118</v>
      </c>
      <c r="D21" s="6">
        <v>114</v>
      </c>
      <c r="E21" s="14">
        <f t="shared" si="1"/>
        <v>0.966101694915254</v>
      </c>
      <c r="F21" s="8"/>
    </row>
    <row r="22" ht="13.25" customHeight="1" spans="1:6">
      <c r="A22" s="4"/>
      <c r="B22" s="4" t="s">
        <v>12</v>
      </c>
      <c r="C22" s="4">
        <v>108</v>
      </c>
      <c r="D22" s="6">
        <v>107</v>
      </c>
      <c r="E22" s="14">
        <f t="shared" si="1"/>
        <v>0.990740740740741</v>
      </c>
      <c r="F22" s="8"/>
    </row>
    <row r="23" ht="13" customHeight="1" spans="1:6">
      <c r="A23" s="4" t="s">
        <v>16</v>
      </c>
      <c r="B23" s="16" t="s">
        <v>8</v>
      </c>
      <c r="C23" s="16">
        <v>123</v>
      </c>
      <c r="D23" s="16">
        <v>0</v>
      </c>
      <c r="E23" s="13">
        <f t="shared" si="1"/>
        <v>0</v>
      </c>
      <c r="F23" s="8">
        <f>SUM(D23:D27)/SUM(C23:C27)</f>
        <v>0.481781376518219</v>
      </c>
    </row>
    <row r="24" ht="13" customHeight="1" spans="1:6">
      <c r="A24" s="4"/>
      <c r="B24" s="16" t="s">
        <v>9</v>
      </c>
      <c r="C24" s="16">
        <v>155</v>
      </c>
      <c r="D24" s="12">
        <v>3</v>
      </c>
      <c r="E24" s="13">
        <f t="shared" si="1"/>
        <v>0.0193548387096774</v>
      </c>
      <c r="F24" s="8"/>
    </row>
    <row r="25" ht="13" customHeight="1" spans="1:6">
      <c r="A25" s="4"/>
      <c r="B25" s="16" t="s">
        <v>10</v>
      </c>
      <c r="C25" s="16">
        <v>155</v>
      </c>
      <c r="D25" s="12">
        <v>111</v>
      </c>
      <c r="E25" s="13">
        <f t="shared" si="1"/>
        <v>0.716129032258065</v>
      </c>
      <c r="F25" s="8"/>
    </row>
    <row r="26" ht="13" customHeight="1" spans="1:6">
      <c r="A26" s="4"/>
      <c r="B26" s="17" t="s">
        <v>11</v>
      </c>
      <c r="C26" s="17">
        <v>160</v>
      </c>
      <c r="D26" s="6">
        <v>155</v>
      </c>
      <c r="E26" s="14">
        <f t="shared" si="1"/>
        <v>0.96875</v>
      </c>
      <c r="F26" s="8"/>
    </row>
    <row r="27" ht="13" customHeight="1" spans="1:6">
      <c r="A27" s="4"/>
      <c r="B27" s="16" t="s">
        <v>12</v>
      </c>
      <c r="C27" s="16">
        <v>148</v>
      </c>
      <c r="D27" s="12">
        <v>88</v>
      </c>
      <c r="E27" s="13">
        <f t="shared" si="1"/>
        <v>0.594594594594595</v>
      </c>
      <c r="F27" s="8"/>
    </row>
    <row r="28" ht="13" customHeight="1" spans="1:6">
      <c r="A28" s="4" t="s">
        <v>17</v>
      </c>
      <c r="B28" s="17" t="s">
        <v>9</v>
      </c>
      <c r="C28" s="17">
        <v>605</v>
      </c>
      <c r="D28" s="6">
        <v>573</v>
      </c>
      <c r="E28" s="14">
        <f t="shared" si="1"/>
        <v>0.947107438016529</v>
      </c>
      <c r="F28" s="8">
        <f>SUM(D28:D31)/SUM(C28:C31)</f>
        <v>0.892446043165468</v>
      </c>
    </row>
    <row r="29" ht="13" customHeight="1" spans="1:6">
      <c r="A29" s="4"/>
      <c r="B29" s="16" t="s">
        <v>10</v>
      </c>
      <c r="C29" s="16">
        <v>651</v>
      </c>
      <c r="D29" s="12">
        <v>438</v>
      </c>
      <c r="E29" s="13">
        <f t="shared" si="1"/>
        <v>0.672811059907834</v>
      </c>
      <c r="F29" s="8"/>
    </row>
    <row r="30" ht="13" customHeight="1" spans="1:6">
      <c r="A30" s="4"/>
      <c r="B30" s="17" t="s">
        <v>11</v>
      </c>
      <c r="C30" s="17">
        <v>770</v>
      </c>
      <c r="D30" s="6">
        <v>731</v>
      </c>
      <c r="E30" s="14">
        <f t="shared" si="1"/>
        <v>0.949350649350649</v>
      </c>
      <c r="F30" s="8"/>
    </row>
    <row r="31" ht="13" customHeight="1" spans="1:6">
      <c r="A31" s="4"/>
      <c r="B31" s="17" t="s">
        <v>12</v>
      </c>
      <c r="C31" s="17">
        <v>754</v>
      </c>
      <c r="D31" s="6">
        <v>739</v>
      </c>
      <c r="E31" s="14">
        <f t="shared" si="1"/>
        <v>0.980106100795756</v>
      </c>
      <c r="F31" s="8"/>
    </row>
    <row r="32" ht="13" customHeight="1" spans="1:6">
      <c r="A32" s="4" t="s">
        <v>18</v>
      </c>
      <c r="B32" s="17" t="s">
        <v>9</v>
      </c>
      <c r="C32" s="17">
        <v>504</v>
      </c>
      <c r="D32" s="6">
        <v>494</v>
      </c>
      <c r="E32" s="14">
        <f t="shared" si="1"/>
        <v>0.98015873015873</v>
      </c>
      <c r="F32" s="8">
        <f>SUM(D32:D35)/SUM(C32:C35)</f>
        <v>0.993127147766323</v>
      </c>
    </row>
    <row r="33" ht="13" customHeight="1" spans="1:6">
      <c r="A33" s="4"/>
      <c r="B33" s="17" t="s">
        <v>10</v>
      </c>
      <c r="C33" s="17">
        <v>649</v>
      </c>
      <c r="D33" s="6">
        <v>650</v>
      </c>
      <c r="E33" s="14">
        <f t="shared" si="1"/>
        <v>1.00154083204931</v>
      </c>
      <c r="F33" s="8"/>
    </row>
    <row r="34" ht="13" customHeight="1" spans="1:6">
      <c r="A34" s="4"/>
      <c r="B34" s="17" t="s">
        <v>11</v>
      </c>
      <c r="C34" s="17">
        <v>589</v>
      </c>
      <c r="D34" s="6">
        <v>586</v>
      </c>
      <c r="E34" s="14">
        <f t="shared" si="1"/>
        <v>0.99490662139219</v>
      </c>
      <c r="F34" s="8"/>
    </row>
    <row r="35" ht="13" customHeight="1" spans="1:6">
      <c r="A35" s="4"/>
      <c r="B35" s="17" t="s">
        <v>12</v>
      </c>
      <c r="C35" s="17">
        <v>586</v>
      </c>
      <c r="D35" s="6">
        <v>582</v>
      </c>
      <c r="E35" s="14">
        <f t="shared" si="1"/>
        <v>0.993174061433447</v>
      </c>
      <c r="F35" s="8"/>
    </row>
    <row r="36" ht="13" customHeight="1" spans="1:6">
      <c r="A36" s="18" t="s">
        <v>19</v>
      </c>
      <c r="B36" s="11" t="s">
        <v>9</v>
      </c>
      <c r="C36" s="11">
        <v>211</v>
      </c>
      <c r="D36" s="19">
        <v>116</v>
      </c>
      <c r="E36" s="13">
        <f t="shared" ref="E36:E56" si="2">D36/C36</f>
        <v>0.549763033175355</v>
      </c>
      <c r="F36" s="8">
        <f>SUM(D36:D39)/SUM(C36:C39)</f>
        <v>0.815602836879433</v>
      </c>
    </row>
    <row r="37" ht="13" customHeight="1" spans="1:6">
      <c r="A37" s="18"/>
      <c r="B37" s="4" t="s">
        <v>10</v>
      </c>
      <c r="C37" s="4">
        <v>218</v>
      </c>
      <c r="D37" s="20">
        <v>193</v>
      </c>
      <c r="E37" s="14">
        <f t="shared" si="2"/>
        <v>0.885321100917431</v>
      </c>
      <c r="F37" s="8"/>
    </row>
    <row r="38" ht="13" customHeight="1" spans="1:6">
      <c r="A38" s="18"/>
      <c r="B38" s="11" t="s">
        <v>11</v>
      </c>
      <c r="C38" s="11">
        <v>220</v>
      </c>
      <c r="D38" s="19">
        <v>182</v>
      </c>
      <c r="E38" s="13">
        <f t="shared" si="2"/>
        <v>0.827272727272727</v>
      </c>
      <c r="F38" s="8"/>
    </row>
    <row r="39" ht="13" customHeight="1" spans="1:6">
      <c r="A39" s="18"/>
      <c r="B39" s="4" t="s">
        <v>12</v>
      </c>
      <c r="C39" s="4">
        <v>197</v>
      </c>
      <c r="D39" s="20">
        <v>199</v>
      </c>
      <c r="E39" s="14">
        <f t="shared" si="2"/>
        <v>1.01015228426396</v>
      </c>
      <c r="F39" s="8"/>
    </row>
    <row r="40" ht="13" customHeight="1" spans="1:6">
      <c r="A40" s="4" t="s">
        <v>20</v>
      </c>
      <c r="B40" s="4" t="s">
        <v>8</v>
      </c>
      <c r="C40" s="4">
        <v>209</v>
      </c>
      <c r="D40" s="20">
        <v>198</v>
      </c>
      <c r="E40" s="14">
        <f t="shared" si="2"/>
        <v>0.947368421052632</v>
      </c>
      <c r="F40" s="8">
        <f>SUM(D40:D44)/SUM(C40:C44)</f>
        <v>0.980833333333333</v>
      </c>
    </row>
    <row r="41" ht="13" customHeight="1" spans="1:6">
      <c r="A41" s="4"/>
      <c r="B41" s="4" t="s">
        <v>9</v>
      </c>
      <c r="C41" s="4">
        <v>213</v>
      </c>
      <c r="D41" s="20">
        <v>206</v>
      </c>
      <c r="E41" s="14">
        <f t="shared" si="2"/>
        <v>0.967136150234742</v>
      </c>
      <c r="F41" s="8"/>
    </row>
    <row r="42" ht="13" customHeight="1" spans="1:6">
      <c r="A42" s="4"/>
      <c r="B42" s="4" t="s">
        <v>10</v>
      </c>
      <c r="C42" s="4">
        <v>214</v>
      </c>
      <c r="D42" s="20">
        <v>214</v>
      </c>
      <c r="E42" s="14">
        <f t="shared" si="2"/>
        <v>1</v>
      </c>
      <c r="F42" s="8"/>
    </row>
    <row r="43" ht="13" customHeight="1" spans="1:6">
      <c r="A43" s="4"/>
      <c r="B43" s="4" t="s">
        <v>11</v>
      </c>
      <c r="C43" s="4">
        <v>253</v>
      </c>
      <c r="D43" s="20">
        <v>251</v>
      </c>
      <c r="E43" s="14">
        <f t="shared" si="2"/>
        <v>0.992094861660079</v>
      </c>
      <c r="F43" s="8"/>
    </row>
    <row r="44" ht="13" customHeight="1" spans="1:6">
      <c r="A44" s="4"/>
      <c r="B44" s="4" t="s">
        <v>12</v>
      </c>
      <c r="C44" s="4">
        <v>311</v>
      </c>
      <c r="D44" s="20">
        <v>308</v>
      </c>
      <c r="E44" s="14">
        <f t="shared" si="2"/>
        <v>0.990353697749196</v>
      </c>
      <c r="F44" s="8"/>
    </row>
    <row r="45" ht="13" customHeight="1" spans="1:6">
      <c r="A45" s="4" t="s">
        <v>21</v>
      </c>
      <c r="B45" s="4" t="s">
        <v>9</v>
      </c>
      <c r="C45" s="4">
        <v>138</v>
      </c>
      <c r="D45" s="20">
        <v>137</v>
      </c>
      <c r="E45" s="14">
        <f t="shared" si="2"/>
        <v>0.992753623188406</v>
      </c>
      <c r="F45" s="8">
        <f>SUM(D45:D48)/SUM(C45:C48)</f>
        <v>0.996521739130435</v>
      </c>
    </row>
    <row r="46" ht="13" customHeight="1" spans="1:6">
      <c r="A46" s="4"/>
      <c r="B46" s="4" t="s">
        <v>10</v>
      </c>
      <c r="C46" s="4">
        <v>114</v>
      </c>
      <c r="D46" s="20">
        <v>112</v>
      </c>
      <c r="E46" s="14">
        <f t="shared" si="2"/>
        <v>0.982456140350877</v>
      </c>
      <c r="F46" s="8"/>
    </row>
    <row r="47" ht="13" customHeight="1" spans="1:6">
      <c r="A47" s="4"/>
      <c r="B47" s="4" t="s">
        <v>11</v>
      </c>
      <c r="C47" s="4">
        <v>126</v>
      </c>
      <c r="D47" s="20">
        <v>126</v>
      </c>
      <c r="E47" s="14">
        <f t="shared" si="2"/>
        <v>1</v>
      </c>
      <c r="F47" s="8"/>
    </row>
    <row r="48" ht="13" customHeight="1" spans="1:6">
      <c r="A48" s="4"/>
      <c r="B48" s="4" t="s">
        <v>12</v>
      </c>
      <c r="C48" s="4">
        <v>197</v>
      </c>
      <c r="D48" s="20">
        <v>198</v>
      </c>
      <c r="E48" s="14">
        <f t="shared" si="2"/>
        <v>1.00507614213198</v>
      </c>
      <c r="F48" s="21"/>
    </row>
    <row r="49" ht="13" customHeight="1" spans="1:6">
      <c r="A49" s="4" t="s">
        <v>22</v>
      </c>
      <c r="B49" s="11" t="s">
        <v>9</v>
      </c>
      <c r="C49" s="11">
        <v>110</v>
      </c>
      <c r="D49" s="19">
        <v>21</v>
      </c>
      <c r="E49" s="13">
        <f t="shared" si="2"/>
        <v>0.190909090909091</v>
      </c>
      <c r="F49" s="8">
        <f>SUM(D49:D52)/SUM(C49:C52)</f>
        <v>0.863319386331939</v>
      </c>
    </row>
    <row r="50" ht="13" customHeight="1" spans="1:6">
      <c r="A50" s="4"/>
      <c r="B50" s="4" t="s">
        <v>10</v>
      </c>
      <c r="C50" s="4">
        <v>132</v>
      </c>
      <c r="D50" s="20">
        <v>125</v>
      </c>
      <c r="E50" s="14">
        <f t="shared" si="2"/>
        <v>0.946969696969697</v>
      </c>
      <c r="F50" s="8"/>
    </row>
    <row r="51" ht="13" customHeight="1" spans="1:6">
      <c r="A51" s="4"/>
      <c r="B51" s="4" t="s">
        <v>11</v>
      </c>
      <c r="C51" s="4">
        <v>131</v>
      </c>
      <c r="D51" s="20">
        <v>131</v>
      </c>
      <c r="E51" s="14">
        <f t="shared" si="2"/>
        <v>1</v>
      </c>
      <c r="F51" s="8"/>
    </row>
    <row r="52" ht="13" customHeight="1" spans="1:6">
      <c r="A52" s="4"/>
      <c r="B52" s="4" t="s">
        <v>12</v>
      </c>
      <c r="C52" s="4">
        <v>344</v>
      </c>
      <c r="D52" s="20">
        <v>342</v>
      </c>
      <c r="E52" s="14">
        <f t="shared" si="2"/>
        <v>0.994186046511628</v>
      </c>
      <c r="F52" s="21"/>
    </row>
    <row r="53" spans="1:6">
      <c r="A53" s="4" t="s">
        <v>23</v>
      </c>
      <c r="B53" s="11" t="s">
        <v>10</v>
      </c>
      <c r="C53" s="11">
        <v>314</v>
      </c>
      <c r="D53" s="22">
        <v>0</v>
      </c>
      <c r="E53" s="13">
        <f t="shared" si="2"/>
        <v>0</v>
      </c>
      <c r="F53" s="8">
        <f>SUM(D53:D55)/SUM(C53:C55)</f>
        <v>0.443886097152429</v>
      </c>
    </row>
    <row r="54" spans="1:9">
      <c r="A54" s="4"/>
      <c r="B54" s="11" t="s">
        <v>11</v>
      </c>
      <c r="C54" s="11">
        <v>356</v>
      </c>
      <c r="D54" s="22">
        <v>192</v>
      </c>
      <c r="E54" s="13">
        <f t="shared" si="2"/>
        <v>0.539325842696629</v>
      </c>
      <c r="F54" s="8"/>
      <c r="I54" s="25"/>
    </row>
    <row r="55" spans="1:6">
      <c r="A55" s="4"/>
      <c r="B55" s="11" t="s">
        <v>12</v>
      </c>
      <c r="C55" s="11">
        <v>524</v>
      </c>
      <c r="D55" s="22">
        <v>338</v>
      </c>
      <c r="E55" s="13">
        <f t="shared" si="2"/>
        <v>0.645038167938931</v>
      </c>
      <c r="F55" s="8"/>
    </row>
    <row r="56" spans="1:6">
      <c r="A56" s="23" t="s">
        <v>24</v>
      </c>
      <c r="B56" s="4" t="s">
        <v>25</v>
      </c>
      <c r="C56" s="4">
        <f>SUM(C3:C55)</f>
        <v>17590</v>
      </c>
      <c r="D56" s="5">
        <f>SUM(D3:D55)</f>
        <v>15037</v>
      </c>
      <c r="E56" s="14">
        <f t="shared" si="2"/>
        <v>0.854860716316089</v>
      </c>
      <c r="F56" s="8">
        <f>SUM(D56:D58)/SUM(C56:C58)</f>
        <v>0.854860716316089</v>
      </c>
    </row>
    <row r="57" spans="6:6">
      <c r="F57" s="24"/>
    </row>
    <row r="58" spans="6:6">
      <c r="F58" s="24"/>
    </row>
  </sheetData>
  <mergeCells count="25">
    <mergeCell ref="A1:F1"/>
    <mergeCell ref="A3:A7"/>
    <mergeCell ref="A8:A12"/>
    <mergeCell ref="A13:A17"/>
    <mergeCell ref="A18:A22"/>
    <mergeCell ref="A23:A27"/>
    <mergeCell ref="A28:A31"/>
    <mergeCell ref="A32:A35"/>
    <mergeCell ref="A36:A39"/>
    <mergeCell ref="A40:A44"/>
    <mergeCell ref="A45:A48"/>
    <mergeCell ref="A49:A52"/>
    <mergeCell ref="A53:A55"/>
    <mergeCell ref="F3:F7"/>
    <mergeCell ref="F8:F12"/>
    <mergeCell ref="F13:F17"/>
    <mergeCell ref="F18:F22"/>
    <mergeCell ref="F23:F27"/>
    <mergeCell ref="F28:F31"/>
    <mergeCell ref="F32:F35"/>
    <mergeCell ref="F36:F39"/>
    <mergeCell ref="F40:F44"/>
    <mergeCell ref="F45:F48"/>
    <mergeCell ref="F49:F52"/>
    <mergeCell ref="F53:F55"/>
  </mergeCells>
  <printOptions horizontalCentered="1" verticalCentered="1"/>
  <pageMargins left="0.751388888888889" right="0.751388888888889" top="1" bottom="1" header="0.511805555555556" footer="0.511805555555556"/>
  <pageSetup paperSize="9" orientation="portrait"/>
  <headerFooter/>
  <ignoredErrors>
    <ignoredError sqref="F3:F56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“apple”的 iPad</dc:creator>
  <cp:lastModifiedBy>Jsuckc</cp:lastModifiedBy>
  <dcterms:created xsi:type="dcterms:W3CDTF">2020-05-27T01:52:00Z</dcterms:created>
  <dcterms:modified xsi:type="dcterms:W3CDTF">2021-04-26T07:58:48Z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682260999B0F4832BA30BED9AF481C75</vt:lpwstr>
  </property>
</Properties>
</file>