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definedNames>
    <definedName name="_xlnm._FilterDatabase" localSheetId="0" hidden="1">Sheet2!$A$1:$F$57</definedName>
  </definedNames>
  <calcPr calcId="144525" concurrentCalc="0"/>
</workbook>
</file>

<file path=xl/sharedStrings.xml><?xml version="1.0" encoding="utf-8"?>
<sst xmlns="http://schemas.openxmlformats.org/spreadsheetml/2006/main" count="75" uniqueCount="26">
  <si>
    <t>青年大学习第十二季第三期各学院年级学习情况统计表</t>
  </si>
  <si>
    <t>学院</t>
  </si>
  <si>
    <t>年级</t>
  </si>
  <si>
    <t>年级人数</t>
  </si>
  <si>
    <t>年级学习人数</t>
  </si>
  <si>
    <t>年级学习率</t>
  </si>
  <si>
    <t>学院学习率</t>
  </si>
  <si>
    <t>临床医学院</t>
  </si>
  <si>
    <t>2017级</t>
  </si>
  <si>
    <t>2018级</t>
  </si>
  <si>
    <t>2019级</t>
  </si>
  <si>
    <t>2020级</t>
  </si>
  <si>
    <t>2021级</t>
  </si>
  <si>
    <t>麻醉学院</t>
  </si>
  <si>
    <t>医学影像学院</t>
  </si>
  <si>
    <t>法医学院</t>
  </si>
  <si>
    <t>口腔医学院</t>
  </si>
  <si>
    <t>护理学院</t>
  </si>
  <si>
    <t>药学院</t>
  </si>
  <si>
    <t>人文与管理学院</t>
  </si>
  <si>
    <t>公共卫生学院</t>
  </si>
  <si>
    <t>检验学院</t>
  </si>
  <si>
    <t>医学信息学院</t>
  </si>
  <si>
    <t>研究生学院</t>
  </si>
  <si>
    <t>全校平均学习率</t>
  </si>
  <si>
    <t>全校各年级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</si>
</sst>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name val="宋体"/>
      <charset val="134"/>
    </font>
    <font>
      <sz val="16"/>
      <color rgb="FF000000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10" fontId="4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top"/>
    </xf>
    <xf numFmtId="10" fontId="0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0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0" fillId="0" borderId="4" xfId="0" applyNumberFormat="1" applyFont="1" applyBorder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0" fontId="6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zoomScale="87" zoomScaleNormal="87" workbookViewId="0">
      <selection activeCell="A2" sqref="A1:F57"/>
    </sheetView>
  </sheetViews>
  <sheetFormatPr defaultColWidth="9" defaultRowHeight="13.5"/>
  <cols>
    <col min="1" max="1" width="16.9916666666667" customWidth="1"/>
    <col min="2" max="2" width="12.7666666666667" customWidth="1"/>
    <col min="3" max="3" width="10.6916666666667" customWidth="1"/>
    <col min="4" max="4" width="14.6916666666667" customWidth="1"/>
    <col min="5" max="5" width="14.9" customWidth="1"/>
    <col min="6" max="6" width="14.32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ht="3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9">
      <c r="A3" s="3" t="s">
        <v>7</v>
      </c>
      <c r="B3" s="4" t="s">
        <v>8</v>
      </c>
      <c r="C3" s="5">
        <v>708</v>
      </c>
      <c r="D3" s="6">
        <v>496</v>
      </c>
      <c r="E3" s="7">
        <f t="shared" ref="E3:E12" si="0">D3/C3</f>
        <v>0.700564971751412</v>
      </c>
      <c r="F3" s="8">
        <f>SUM(D3:D7)/SUM(C3:C7)</f>
        <v>0.915277398196228</v>
      </c>
      <c r="G3" s="9"/>
      <c r="H3" s="10"/>
      <c r="I3" s="18"/>
    </row>
    <row r="4" spans="1:9">
      <c r="A4" s="3"/>
      <c r="B4" s="11" t="s">
        <v>9</v>
      </c>
      <c r="C4" s="12">
        <v>807</v>
      </c>
      <c r="D4" s="13">
        <v>713</v>
      </c>
      <c r="E4" s="14">
        <f t="shared" si="0"/>
        <v>0.883519206939281</v>
      </c>
      <c r="F4" s="8"/>
      <c r="G4" s="9"/>
      <c r="H4" s="10"/>
      <c r="I4" s="18"/>
    </row>
    <row r="5" spans="1:9">
      <c r="A5" s="3"/>
      <c r="B5" s="11" t="s">
        <v>10</v>
      </c>
      <c r="C5" s="12">
        <v>751</v>
      </c>
      <c r="D5" s="13">
        <v>745</v>
      </c>
      <c r="E5" s="14">
        <f t="shared" si="0"/>
        <v>0.992010652463382</v>
      </c>
      <c r="F5" s="8"/>
      <c r="G5" s="9"/>
      <c r="H5" s="10"/>
      <c r="I5" s="18"/>
    </row>
    <row r="6" spans="1:9">
      <c r="A6" s="3"/>
      <c r="B6" s="11" t="s">
        <v>11</v>
      </c>
      <c r="C6" s="12">
        <v>745</v>
      </c>
      <c r="D6" s="13">
        <v>744</v>
      </c>
      <c r="E6" s="14">
        <f t="shared" si="0"/>
        <v>0.998657718120805</v>
      </c>
      <c r="F6" s="8"/>
      <c r="G6" s="9"/>
      <c r="H6" s="10"/>
      <c r="I6" s="18"/>
    </row>
    <row r="7" spans="1:9">
      <c r="A7" s="3"/>
      <c r="B7" s="11" t="s">
        <v>12</v>
      </c>
      <c r="C7" s="12">
        <v>648</v>
      </c>
      <c r="D7" s="13">
        <v>651</v>
      </c>
      <c r="E7" s="14">
        <f t="shared" si="0"/>
        <v>1.00462962962963</v>
      </c>
      <c r="F7" s="8"/>
      <c r="G7" s="9"/>
      <c r="H7" s="10"/>
      <c r="I7" s="18"/>
    </row>
    <row r="8" spans="1:9">
      <c r="A8" s="3" t="s">
        <v>13</v>
      </c>
      <c r="B8" s="5" t="s">
        <v>8</v>
      </c>
      <c r="C8" s="5">
        <v>293</v>
      </c>
      <c r="D8" s="6">
        <v>85</v>
      </c>
      <c r="E8" s="15">
        <f t="shared" si="0"/>
        <v>0.290102389078498</v>
      </c>
      <c r="F8" s="8">
        <f>SUM(D8:D12)/SUM(C8:C12)</f>
        <v>0.825752274317705</v>
      </c>
      <c r="G8" s="10"/>
      <c r="H8" s="10"/>
      <c r="I8" s="10"/>
    </row>
    <row r="9" spans="1:9">
      <c r="A9" s="3"/>
      <c r="B9" s="12" t="s">
        <v>9</v>
      </c>
      <c r="C9" s="12">
        <v>301</v>
      </c>
      <c r="D9" s="13">
        <v>285</v>
      </c>
      <c r="E9" s="16">
        <f t="shared" si="0"/>
        <v>0.946843853820598</v>
      </c>
      <c r="F9" s="8"/>
      <c r="G9" s="10"/>
      <c r="H9" s="10"/>
      <c r="I9" s="10"/>
    </row>
    <row r="10" spans="1:9">
      <c r="A10" s="3"/>
      <c r="B10" s="12" t="s">
        <v>10</v>
      </c>
      <c r="C10" s="12">
        <v>304</v>
      </c>
      <c r="D10" s="13">
        <v>282</v>
      </c>
      <c r="E10" s="16">
        <f t="shared" si="0"/>
        <v>0.927631578947368</v>
      </c>
      <c r="F10" s="8"/>
      <c r="G10" s="10"/>
      <c r="H10" s="10"/>
      <c r="I10" s="10"/>
    </row>
    <row r="11" spans="1:9">
      <c r="A11" s="3"/>
      <c r="B11" s="12" t="s">
        <v>11</v>
      </c>
      <c r="C11" s="12">
        <v>292</v>
      </c>
      <c r="D11" s="13">
        <v>290</v>
      </c>
      <c r="E11" s="16">
        <f t="shared" si="0"/>
        <v>0.993150684931507</v>
      </c>
      <c r="F11" s="8"/>
      <c r="G11" s="10"/>
      <c r="H11" s="10"/>
      <c r="I11" s="10"/>
    </row>
    <row r="12" spans="1:9">
      <c r="A12" s="3"/>
      <c r="B12" s="12" t="s">
        <v>12</v>
      </c>
      <c r="C12" s="12">
        <v>239</v>
      </c>
      <c r="D12" s="13">
        <v>238</v>
      </c>
      <c r="E12" s="16">
        <f t="shared" si="0"/>
        <v>0.99581589958159</v>
      </c>
      <c r="F12" s="8"/>
      <c r="G12" s="10"/>
      <c r="H12" s="10"/>
      <c r="I12" s="10"/>
    </row>
    <row r="13" spans="1:9">
      <c r="A13" s="3" t="s">
        <v>14</v>
      </c>
      <c r="B13" s="5" t="s">
        <v>8</v>
      </c>
      <c r="C13" s="17">
        <v>235</v>
      </c>
      <c r="D13" s="6">
        <v>10</v>
      </c>
      <c r="E13" s="15">
        <f t="shared" ref="E4:E36" si="1">D13/C13</f>
        <v>0.0425531914893617</v>
      </c>
      <c r="F13" s="8">
        <f>SUM(D13:D17)/SUM(C13:C17)</f>
        <v>0.851992409867173</v>
      </c>
      <c r="G13" s="18"/>
      <c r="H13" s="9"/>
      <c r="I13" s="10"/>
    </row>
    <row r="14" spans="1:9">
      <c r="A14" s="3"/>
      <c r="B14" s="12" t="s">
        <v>9</v>
      </c>
      <c r="C14" s="12">
        <v>310</v>
      </c>
      <c r="D14" s="13">
        <v>306</v>
      </c>
      <c r="E14" s="16">
        <f t="shared" si="1"/>
        <v>0.987096774193548</v>
      </c>
      <c r="F14" s="8"/>
      <c r="G14" s="18"/>
      <c r="H14" s="9"/>
      <c r="I14" s="10"/>
    </row>
    <row r="15" spans="1:9">
      <c r="A15" s="3"/>
      <c r="B15" s="12" t="s">
        <v>10</v>
      </c>
      <c r="C15" s="12">
        <v>372</v>
      </c>
      <c r="D15" s="13">
        <v>370</v>
      </c>
      <c r="E15" s="16">
        <f t="shared" si="1"/>
        <v>0.994623655913978</v>
      </c>
      <c r="F15" s="8"/>
      <c r="G15" s="18"/>
      <c r="H15" s="9"/>
      <c r="I15" s="10"/>
    </row>
    <row r="16" spans="1:9">
      <c r="A16" s="3"/>
      <c r="B16" s="12" t="s">
        <v>11</v>
      </c>
      <c r="C16" s="12">
        <v>358</v>
      </c>
      <c r="D16" s="13">
        <v>354</v>
      </c>
      <c r="E16" s="16">
        <f t="shared" si="1"/>
        <v>0.988826815642458</v>
      </c>
      <c r="F16" s="8"/>
      <c r="G16" s="18"/>
      <c r="H16" s="9"/>
      <c r="I16" s="10"/>
    </row>
    <row r="17" spans="1:9">
      <c r="A17" s="3"/>
      <c r="B17" s="12" t="s">
        <v>12</v>
      </c>
      <c r="C17" s="12">
        <v>306</v>
      </c>
      <c r="D17" s="13">
        <v>307</v>
      </c>
      <c r="E17" s="16">
        <f t="shared" si="1"/>
        <v>1.00326797385621</v>
      </c>
      <c r="F17" s="8"/>
      <c r="G17" s="18"/>
      <c r="H17" s="9"/>
      <c r="I17" s="10"/>
    </row>
    <row r="18" spans="1:6">
      <c r="A18" s="3" t="s">
        <v>15</v>
      </c>
      <c r="B18" s="5" t="s">
        <v>8</v>
      </c>
      <c r="C18" s="5">
        <v>109</v>
      </c>
      <c r="D18" s="6">
        <v>48</v>
      </c>
      <c r="E18" s="15">
        <f t="shared" si="1"/>
        <v>0.440366972477064</v>
      </c>
      <c r="F18" s="8">
        <f>SUM(D18:D22)/SUM(C18:C22)</f>
        <v>0.797535211267606</v>
      </c>
    </row>
    <row r="19" spans="1:6">
      <c r="A19" s="3"/>
      <c r="B19" s="12" t="s">
        <v>9</v>
      </c>
      <c r="C19" s="12">
        <v>120</v>
      </c>
      <c r="D19" s="13">
        <v>100</v>
      </c>
      <c r="E19" s="16">
        <f t="shared" si="1"/>
        <v>0.833333333333333</v>
      </c>
      <c r="F19" s="8"/>
    </row>
    <row r="20" spans="1:6">
      <c r="A20" s="3"/>
      <c r="B20" s="12" t="s">
        <v>10</v>
      </c>
      <c r="C20" s="12">
        <v>116</v>
      </c>
      <c r="D20" s="13">
        <v>108</v>
      </c>
      <c r="E20" s="16">
        <f t="shared" si="1"/>
        <v>0.931034482758621</v>
      </c>
      <c r="F20" s="8"/>
    </row>
    <row r="21" spans="1:6">
      <c r="A21" s="3"/>
      <c r="B21" s="12" t="s">
        <v>11</v>
      </c>
      <c r="C21" s="12">
        <v>108</v>
      </c>
      <c r="D21" s="13">
        <v>102</v>
      </c>
      <c r="E21" s="16">
        <f t="shared" si="1"/>
        <v>0.944444444444444</v>
      </c>
      <c r="F21" s="8"/>
    </row>
    <row r="22" spans="1:6">
      <c r="A22" s="3"/>
      <c r="B22" s="12" t="s">
        <v>12</v>
      </c>
      <c r="C22" s="12">
        <v>115</v>
      </c>
      <c r="D22" s="13">
        <v>95</v>
      </c>
      <c r="E22" s="16">
        <f t="shared" si="1"/>
        <v>0.826086956521739</v>
      </c>
      <c r="F22" s="8"/>
    </row>
    <row r="23" spans="1:6">
      <c r="A23" s="3" t="s">
        <v>16</v>
      </c>
      <c r="B23" s="19" t="s">
        <v>8</v>
      </c>
      <c r="C23" s="19">
        <v>154</v>
      </c>
      <c r="D23" s="6">
        <v>0</v>
      </c>
      <c r="E23" s="15">
        <f t="shared" si="1"/>
        <v>0</v>
      </c>
      <c r="F23" s="8">
        <f>SUM(D23:D27)/SUM(C23:C27)</f>
        <v>0.177181208053691</v>
      </c>
    </row>
    <row r="24" spans="1:6">
      <c r="A24" s="3"/>
      <c r="B24" s="19" t="s">
        <v>9</v>
      </c>
      <c r="C24" s="19">
        <v>155</v>
      </c>
      <c r="D24" s="6">
        <v>27</v>
      </c>
      <c r="E24" s="15">
        <f t="shared" si="1"/>
        <v>0.174193548387097</v>
      </c>
      <c r="F24" s="8"/>
    </row>
    <row r="25" spans="1:6">
      <c r="A25" s="3"/>
      <c r="B25" s="19" t="s">
        <v>10</v>
      </c>
      <c r="C25" s="19">
        <v>160</v>
      </c>
      <c r="D25" s="6">
        <v>77</v>
      </c>
      <c r="E25" s="15">
        <f t="shared" si="1"/>
        <v>0.48125</v>
      </c>
      <c r="F25" s="8"/>
    </row>
    <row r="26" spans="1:6">
      <c r="A26" s="3"/>
      <c r="B26" s="19" t="s">
        <v>11</v>
      </c>
      <c r="C26" s="19">
        <v>147</v>
      </c>
      <c r="D26" s="6">
        <v>27</v>
      </c>
      <c r="E26" s="15">
        <f t="shared" si="1"/>
        <v>0.183673469387755</v>
      </c>
      <c r="F26" s="8"/>
    </row>
    <row r="27" spans="1:6">
      <c r="A27" s="3"/>
      <c r="B27" s="19" t="s">
        <v>12</v>
      </c>
      <c r="C27" s="19">
        <v>129</v>
      </c>
      <c r="D27" s="6">
        <v>1</v>
      </c>
      <c r="E27" s="15">
        <f t="shared" si="1"/>
        <v>0.00775193798449612</v>
      </c>
      <c r="F27" s="8"/>
    </row>
    <row r="28" spans="1:6">
      <c r="A28" s="3" t="s">
        <v>17</v>
      </c>
      <c r="B28" s="19" t="s">
        <v>9</v>
      </c>
      <c r="C28" s="19">
        <v>648</v>
      </c>
      <c r="D28" s="6">
        <v>13</v>
      </c>
      <c r="E28" s="15">
        <f t="shared" si="1"/>
        <v>0.0200617283950617</v>
      </c>
      <c r="F28" s="20">
        <f>SUM(D28:D31)/SUM(C28:C31)</f>
        <v>0.610098709187547</v>
      </c>
    </row>
    <row r="29" spans="1:6">
      <c r="A29" s="3"/>
      <c r="B29" s="19" t="s">
        <v>10</v>
      </c>
      <c r="C29" s="19">
        <v>679</v>
      </c>
      <c r="D29" s="6">
        <v>519</v>
      </c>
      <c r="E29" s="15">
        <f t="shared" si="1"/>
        <v>0.764359351988218</v>
      </c>
      <c r="F29" s="21"/>
    </row>
    <row r="30" spans="1:6">
      <c r="A30" s="3"/>
      <c r="B30" s="19" t="s">
        <v>11</v>
      </c>
      <c r="C30" s="19">
        <v>750</v>
      </c>
      <c r="D30" s="6">
        <v>554</v>
      </c>
      <c r="E30" s="15">
        <f t="shared" si="1"/>
        <v>0.738666666666667</v>
      </c>
      <c r="F30" s="21"/>
    </row>
    <row r="31" spans="1:6">
      <c r="A31" s="3"/>
      <c r="B31" s="22" t="s">
        <v>12</v>
      </c>
      <c r="C31" s="22">
        <v>557</v>
      </c>
      <c r="D31" s="13">
        <v>521</v>
      </c>
      <c r="E31" s="16">
        <f t="shared" si="1"/>
        <v>0.935368043087971</v>
      </c>
      <c r="F31" s="23"/>
    </row>
    <row r="32" spans="1:6">
      <c r="A32" s="3" t="s">
        <v>18</v>
      </c>
      <c r="B32" s="22" t="s">
        <v>8</v>
      </c>
      <c r="C32" s="22">
        <v>52</v>
      </c>
      <c r="D32" s="13">
        <v>50</v>
      </c>
      <c r="E32" s="16">
        <f t="shared" si="1"/>
        <v>0.961538461538462</v>
      </c>
      <c r="F32" s="20">
        <f>SUM(D32:D36)/SUM(C32:C36)</f>
        <v>0.837167343256653</v>
      </c>
    </row>
    <row r="33" spans="1:6">
      <c r="A33" s="3"/>
      <c r="B33" s="19" t="s">
        <v>9</v>
      </c>
      <c r="C33" s="19">
        <v>559</v>
      </c>
      <c r="D33" s="6">
        <v>258</v>
      </c>
      <c r="E33" s="15">
        <f t="shared" si="1"/>
        <v>0.461538461538462</v>
      </c>
      <c r="F33" s="21"/>
    </row>
    <row r="34" spans="1:6">
      <c r="A34" s="3"/>
      <c r="B34" s="22" t="s">
        <v>10</v>
      </c>
      <c r="C34" s="22">
        <v>531</v>
      </c>
      <c r="D34" s="13">
        <v>477</v>
      </c>
      <c r="E34" s="16">
        <f t="shared" si="1"/>
        <v>0.898305084745763</v>
      </c>
      <c r="F34" s="21"/>
    </row>
    <row r="35" spans="1:6">
      <c r="A35" s="3"/>
      <c r="B35" s="22" t="s">
        <v>11</v>
      </c>
      <c r="C35" s="22">
        <v>565</v>
      </c>
      <c r="D35" s="13">
        <v>590</v>
      </c>
      <c r="E35" s="16">
        <f t="shared" si="1"/>
        <v>1.04424778761062</v>
      </c>
      <c r="F35" s="23"/>
    </row>
    <row r="36" spans="1:6">
      <c r="A36" s="3"/>
      <c r="B36" s="22" t="s">
        <v>12</v>
      </c>
      <c r="C36" s="22">
        <v>510</v>
      </c>
      <c r="D36" s="13">
        <v>481</v>
      </c>
      <c r="E36" s="16">
        <f t="shared" si="1"/>
        <v>0.943137254901961</v>
      </c>
      <c r="F36" s="21"/>
    </row>
    <row r="37" spans="1:6">
      <c r="A37" s="24" t="s">
        <v>19</v>
      </c>
      <c r="B37" s="19" t="s">
        <v>9</v>
      </c>
      <c r="C37" s="19">
        <v>218</v>
      </c>
      <c r="D37" s="19">
        <v>86</v>
      </c>
      <c r="E37" s="15">
        <f t="shared" ref="E37:E57" si="2">D37/C37</f>
        <v>0.394495412844037</v>
      </c>
      <c r="F37" s="20">
        <f>SUM(D37:D40)/SUM(C37:C40)</f>
        <v>0.810643564356436</v>
      </c>
    </row>
    <row r="38" spans="1:6">
      <c r="A38" s="24"/>
      <c r="B38" s="22" t="s">
        <v>10</v>
      </c>
      <c r="C38" s="22">
        <v>220</v>
      </c>
      <c r="D38" s="22">
        <v>196</v>
      </c>
      <c r="E38" s="16">
        <f t="shared" si="2"/>
        <v>0.890909090909091</v>
      </c>
      <c r="F38" s="21"/>
    </row>
    <row r="39" spans="1:6">
      <c r="A39" s="24"/>
      <c r="B39" s="22" t="s">
        <v>11</v>
      </c>
      <c r="C39" s="22">
        <v>195</v>
      </c>
      <c r="D39" s="22">
        <v>203</v>
      </c>
      <c r="E39" s="16">
        <f t="shared" si="2"/>
        <v>1.04102564102564</v>
      </c>
      <c r="F39" s="21"/>
    </row>
    <row r="40" spans="1:6">
      <c r="A40" s="24"/>
      <c r="B40" s="22" t="s">
        <v>12</v>
      </c>
      <c r="C40" s="22">
        <v>175</v>
      </c>
      <c r="D40" s="22">
        <v>170</v>
      </c>
      <c r="E40" s="16">
        <f t="shared" si="2"/>
        <v>0.971428571428571</v>
      </c>
      <c r="F40" s="23"/>
    </row>
    <row r="41" spans="1:6">
      <c r="A41" s="3" t="s">
        <v>20</v>
      </c>
      <c r="B41" s="22" t="s">
        <v>8</v>
      </c>
      <c r="C41" s="22">
        <v>213</v>
      </c>
      <c r="D41" s="22">
        <v>199</v>
      </c>
      <c r="E41" s="16">
        <f t="shared" si="2"/>
        <v>0.934272300469484</v>
      </c>
      <c r="F41" s="20">
        <f>SUM(D41:D45)/SUM(C41:C45)</f>
        <v>0.987587276958883</v>
      </c>
    </row>
    <row r="42" spans="1:6">
      <c r="A42" s="3"/>
      <c r="B42" s="22" t="s">
        <v>9</v>
      </c>
      <c r="C42" s="22">
        <v>214</v>
      </c>
      <c r="D42" s="22">
        <v>213</v>
      </c>
      <c r="E42" s="16">
        <f t="shared" si="2"/>
        <v>0.995327102803738</v>
      </c>
      <c r="F42" s="21"/>
    </row>
    <row r="43" spans="1:6">
      <c r="A43" s="3"/>
      <c r="B43" s="22" t="s">
        <v>10</v>
      </c>
      <c r="C43" s="22">
        <v>249</v>
      </c>
      <c r="D43" s="22">
        <v>250</v>
      </c>
      <c r="E43" s="16">
        <f t="shared" si="2"/>
        <v>1.00401606425703</v>
      </c>
      <c r="F43" s="21"/>
    </row>
    <row r="44" spans="1:6">
      <c r="A44" s="3"/>
      <c r="B44" s="22" t="s">
        <v>11</v>
      </c>
      <c r="C44" s="22">
        <v>303</v>
      </c>
      <c r="D44" s="22">
        <v>302</v>
      </c>
      <c r="E44" s="16">
        <f t="shared" si="2"/>
        <v>0.996699669966997</v>
      </c>
      <c r="F44" s="21"/>
    </row>
    <row r="45" spans="1:6">
      <c r="A45" s="3"/>
      <c r="B45" s="22" t="s">
        <v>12</v>
      </c>
      <c r="C45" s="22">
        <v>310</v>
      </c>
      <c r="D45" s="22">
        <v>309</v>
      </c>
      <c r="E45" s="16">
        <f t="shared" si="2"/>
        <v>0.996774193548387</v>
      </c>
      <c r="F45" s="23"/>
    </row>
    <row r="46" spans="1:6">
      <c r="A46" s="3" t="s">
        <v>21</v>
      </c>
      <c r="B46" s="22" t="s">
        <v>9</v>
      </c>
      <c r="C46" s="22">
        <v>114</v>
      </c>
      <c r="D46" s="22">
        <v>109</v>
      </c>
      <c r="E46" s="16">
        <f t="shared" si="2"/>
        <v>0.956140350877193</v>
      </c>
      <c r="F46" s="20">
        <f>SUM(D46:D49)/SUM(C46:C49)</f>
        <v>0.941732283464567</v>
      </c>
    </row>
    <row r="47" spans="1:6">
      <c r="A47" s="3"/>
      <c r="B47" s="19" t="s">
        <v>10</v>
      </c>
      <c r="C47" s="19">
        <v>126</v>
      </c>
      <c r="D47" s="19">
        <v>95</v>
      </c>
      <c r="E47" s="15">
        <f t="shared" si="2"/>
        <v>0.753968253968254</v>
      </c>
      <c r="F47" s="21"/>
    </row>
    <row r="48" spans="1:6">
      <c r="A48" s="3"/>
      <c r="B48" s="22" t="s">
        <v>11</v>
      </c>
      <c r="C48" s="22">
        <v>197</v>
      </c>
      <c r="D48" s="22">
        <v>195</v>
      </c>
      <c r="E48" s="16">
        <f t="shared" si="2"/>
        <v>0.989847715736041</v>
      </c>
      <c r="F48" s="21"/>
    </row>
    <row r="49" spans="1:6">
      <c r="A49" s="3"/>
      <c r="B49" s="22" t="s">
        <v>12</v>
      </c>
      <c r="C49" s="22">
        <v>198</v>
      </c>
      <c r="D49" s="22">
        <v>199</v>
      </c>
      <c r="E49" s="16">
        <f t="shared" si="2"/>
        <v>1.0050505050505</v>
      </c>
      <c r="F49" s="25"/>
    </row>
    <row r="50" spans="1:6">
      <c r="A50" s="3" t="s">
        <v>22</v>
      </c>
      <c r="B50" s="19" t="s">
        <v>9</v>
      </c>
      <c r="C50" s="19">
        <v>133</v>
      </c>
      <c r="D50" s="19">
        <v>53</v>
      </c>
      <c r="E50" s="15">
        <f t="shared" si="2"/>
        <v>0.398496240601504</v>
      </c>
      <c r="F50" s="20">
        <f>SUM(D50:D53)/SUM(C50:C53)</f>
        <v>0.912298387096774</v>
      </c>
    </row>
    <row r="51" spans="1:6">
      <c r="A51" s="3"/>
      <c r="B51" s="22" t="s">
        <v>10</v>
      </c>
      <c r="C51" s="22">
        <v>131</v>
      </c>
      <c r="D51" s="22">
        <v>131</v>
      </c>
      <c r="E51" s="16">
        <f t="shared" si="2"/>
        <v>1</v>
      </c>
      <c r="F51" s="21"/>
    </row>
    <row r="52" spans="1:6">
      <c r="A52" s="3"/>
      <c r="B52" s="22" t="s">
        <v>11</v>
      </c>
      <c r="C52" s="22">
        <v>340</v>
      </c>
      <c r="D52" s="22">
        <v>333</v>
      </c>
      <c r="E52" s="16">
        <f t="shared" si="2"/>
        <v>0.979411764705882</v>
      </c>
      <c r="F52" s="21"/>
    </row>
    <row r="53" spans="1:6">
      <c r="A53" s="3"/>
      <c r="B53" s="22" t="s">
        <v>12</v>
      </c>
      <c r="C53" s="22">
        <v>388</v>
      </c>
      <c r="D53" s="22">
        <v>388</v>
      </c>
      <c r="E53" s="16">
        <f t="shared" si="2"/>
        <v>1</v>
      </c>
      <c r="F53" s="25"/>
    </row>
    <row r="54" spans="1:6">
      <c r="A54" s="3" t="s">
        <v>23</v>
      </c>
      <c r="B54" s="5" t="s">
        <v>10</v>
      </c>
      <c r="C54" s="5">
        <v>356</v>
      </c>
      <c r="D54" s="4">
        <v>29</v>
      </c>
      <c r="E54" s="15">
        <f t="shared" si="2"/>
        <v>0.0814606741573034</v>
      </c>
      <c r="F54" s="20">
        <f>SUM(D54:D56)/SUM(C54:C56)</f>
        <v>0.367053998632946</v>
      </c>
    </row>
    <row r="55" spans="1:9">
      <c r="A55" s="3"/>
      <c r="B55" s="5" t="s">
        <v>11</v>
      </c>
      <c r="C55" s="5">
        <v>524</v>
      </c>
      <c r="D55" s="4">
        <v>359</v>
      </c>
      <c r="E55" s="15">
        <f t="shared" si="2"/>
        <v>0.685114503816794</v>
      </c>
      <c r="F55" s="21"/>
      <c r="I55" s="30"/>
    </row>
    <row r="56" spans="1:6">
      <c r="A56" s="3"/>
      <c r="B56" s="5" t="s">
        <v>12</v>
      </c>
      <c r="C56" s="5">
        <v>583</v>
      </c>
      <c r="D56" s="4">
        <v>149</v>
      </c>
      <c r="E56" s="15">
        <f t="shared" si="2"/>
        <v>0.25557461406518</v>
      </c>
      <c r="F56" s="21"/>
    </row>
    <row r="57" ht="26" customHeight="1" spans="1:6">
      <c r="A57" s="26" t="s">
        <v>24</v>
      </c>
      <c r="B57" s="5" t="s">
        <v>25</v>
      </c>
      <c r="C57" s="5">
        <f>SUM(C3:C56)</f>
        <v>18020</v>
      </c>
      <c r="D57" s="4">
        <f>SUM(D3:D56)</f>
        <v>13892</v>
      </c>
      <c r="E57" s="27">
        <f t="shared" si="2"/>
        <v>0.770921198668146</v>
      </c>
      <c r="F57" s="8">
        <f>D57/C57</f>
        <v>0.770921198668146</v>
      </c>
    </row>
    <row r="58" spans="2:6">
      <c r="B58" s="28"/>
      <c r="C58" s="28"/>
      <c r="D58" s="28"/>
      <c r="E58" s="28"/>
      <c r="F58" s="29"/>
    </row>
    <row r="59" spans="2:6">
      <c r="B59" s="28"/>
      <c r="C59" s="28"/>
      <c r="D59" s="28"/>
      <c r="E59" s="28"/>
      <c r="F59" s="29"/>
    </row>
    <row r="60" spans="2:6">
      <c r="B60" s="28"/>
      <c r="C60" s="28"/>
      <c r="D60" s="28"/>
      <c r="E60" s="28"/>
      <c r="F60" s="28"/>
    </row>
    <row r="61" spans="2:6">
      <c r="B61" s="28"/>
      <c r="C61" s="28"/>
      <c r="D61" s="28"/>
      <c r="E61" s="28"/>
      <c r="F61" s="28"/>
    </row>
    <row r="62" spans="2:6">
      <c r="B62" s="28"/>
      <c r="C62" s="28"/>
      <c r="D62" s="28"/>
      <c r="E62" s="28"/>
      <c r="F62" s="28"/>
    </row>
    <row r="63" spans="2:6">
      <c r="B63" s="28"/>
      <c r="C63" s="28"/>
      <c r="D63" s="28"/>
      <c r="E63" s="28"/>
      <c r="F63" s="28"/>
    </row>
    <row r="64" spans="2:6">
      <c r="B64" s="28"/>
      <c r="C64" s="28"/>
      <c r="D64" s="28"/>
      <c r="E64" s="28"/>
      <c r="F64" s="28"/>
    </row>
    <row r="65" spans="2:6">
      <c r="B65" s="28"/>
      <c r="C65" s="28"/>
      <c r="D65" s="28"/>
      <c r="E65" s="28"/>
      <c r="F65" s="28"/>
    </row>
    <row r="66" spans="2:6">
      <c r="B66" s="28"/>
      <c r="C66" s="28"/>
      <c r="D66" s="28"/>
      <c r="E66" s="28"/>
      <c r="F66" s="28"/>
    </row>
    <row r="67" spans="2:6">
      <c r="B67" s="28"/>
      <c r="C67" s="28"/>
      <c r="D67" s="28"/>
      <c r="E67" s="28"/>
      <c r="F67" s="28"/>
    </row>
    <row r="68" spans="2:6">
      <c r="B68" s="28"/>
      <c r="C68" s="28"/>
      <c r="D68" s="28"/>
      <c r="E68" s="28"/>
      <c r="F68" s="28"/>
    </row>
    <row r="69" spans="2:6">
      <c r="B69" s="28"/>
      <c r="C69" s="28"/>
      <c r="D69" s="28"/>
      <c r="E69" s="28"/>
      <c r="F69" s="28"/>
    </row>
    <row r="70" spans="2:6">
      <c r="B70" s="28"/>
      <c r="C70" s="28"/>
      <c r="D70" s="28"/>
      <c r="E70" s="28"/>
      <c r="F70" s="28"/>
    </row>
    <row r="71" spans="2:6">
      <c r="B71" s="28"/>
      <c r="C71" s="28"/>
      <c r="D71" s="28"/>
      <c r="E71" s="28"/>
      <c r="F71" s="28"/>
    </row>
    <row r="72" spans="2:6">
      <c r="B72" s="28"/>
      <c r="C72" s="28"/>
      <c r="D72" s="28"/>
      <c r="E72" s="28"/>
      <c r="F72" s="28"/>
    </row>
    <row r="73" spans="2:6">
      <c r="B73" s="28"/>
      <c r="C73" s="28"/>
      <c r="D73" s="28"/>
      <c r="E73" s="28"/>
      <c r="F73" s="28"/>
    </row>
    <row r="74" spans="2:6">
      <c r="B74" s="28"/>
      <c r="C74" s="28"/>
      <c r="D74" s="28"/>
      <c r="E74" s="28"/>
      <c r="F74" s="28"/>
    </row>
  </sheetData>
  <mergeCells count="25">
    <mergeCell ref="A1:F1"/>
    <mergeCell ref="A3:A7"/>
    <mergeCell ref="A8:A12"/>
    <mergeCell ref="A13:A17"/>
    <mergeCell ref="A18:A22"/>
    <mergeCell ref="A23:A27"/>
    <mergeCell ref="A28:A31"/>
    <mergeCell ref="A32:A36"/>
    <mergeCell ref="A37:A40"/>
    <mergeCell ref="A41:A45"/>
    <mergeCell ref="A46:A49"/>
    <mergeCell ref="A50:A53"/>
    <mergeCell ref="A54:A56"/>
    <mergeCell ref="F3:F7"/>
    <mergeCell ref="F8:F12"/>
    <mergeCell ref="F13:F17"/>
    <mergeCell ref="F18:F22"/>
    <mergeCell ref="F23:F27"/>
    <mergeCell ref="F28:F31"/>
    <mergeCell ref="F32:F36"/>
    <mergeCell ref="F37:F40"/>
    <mergeCell ref="F41:F45"/>
    <mergeCell ref="F46:F49"/>
    <mergeCell ref="F50:F53"/>
    <mergeCell ref="F54:F56"/>
  </mergeCells>
  <printOptions horizontalCentered="1" verticalCentered="1"/>
  <pageMargins left="0.751388888888889" right="0.751388888888889" top="1" bottom="1" header="0.511805555555556" footer="0.511805555555556"/>
  <headerFooter/>
  <ignoredErrors>
    <ignoredError sqref="F3: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“apple”的 iPad</dc:creator>
  <cp:lastModifiedBy>Administrator</cp:lastModifiedBy>
  <dcterms:created xsi:type="dcterms:W3CDTF">2020-05-31T01:52:00Z</dcterms:created>
  <dcterms:modified xsi:type="dcterms:W3CDTF">2021-10-21T10:27:13Z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682260999B0F4832BA30BED9AF481C75</vt:lpwstr>
  </property>
</Properties>
</file>